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40009_{170F356F-735A-495A-9329-D99D4F3CDCE6}" xr6:coauthVersionLast="34" xr6:coauthVersionMax="34" xr10:uidLastSave="{00000000-0000-0000-0000-000000000000}"/>
  <bookViews>
    <workbookView xWindow="0" yWindow="0" windowWidth="18630" windowHeight="8500"/>
  </bookViews>
  <sheets>
    <sheet name="ebstrend(1)(14515)" sheetId="1" r:id="rId1"/>
  </sheets>
  <calcPr calcId="0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4" i="1"/>
  <c r="E5" i="1"/>
  <c r="E6" i="1"/>
  <c r="E7" i="1"/>
  <c r="E8" i="1"/>
  <c r="E9" i="1"/>
  <c r="E10" i="1"/>
  <c r="E11" i="1"/>
  <c r="E4" i="1"/>
  <c r="D5" i="1"/>
  <c r="D6" i="1"/>
  <c r="D7" i="1"/>
  <c r="D8" i="1"/>
  <c r="D9" i="1"/>
  <c r="D10" i="1"/>
  <c r="D11" i="1"/>
  <c r="D4" i="1"/>
</calcChain>
</file>

<file path=xl/sharedStrings.xml><?xml version="1.0" encoding="utf-8"?>
<sst xmlns="http://schemas.openxmlformats.org/spreadsheetml/2006/main" count="11" uniqueCount="11">
  <si>
    <t>Electricity Consumption</t>
  </si>
  <si>
    <t>Fiscal Yr</t>
  </si>
  <si>
    <t>Degree Days</t>
  </si>
  <si>
    <t>1258&lt;BR&gt;(KWH)</t>
  </si>
  <si>
    <t>Overall</t>
  </si>
  <si>
    <t>We often look at the MMBTU/GSF for campus buildings</t>
  </si>
  <si>
    <t>MMBTU</t>
  </si>
  <si>
    <t xml:space="preserve">Conversion base : 1 kWh = 0.0034095106405145 MMBtu </t>
  </si>
  <si>
    <t>The Fruit Farm Admin Building (Bldg 1258) is 6,603 GSF</t>
  </si>
  <si>
    <t>MMBTU/GSF</t>
  </si>
  <si>
    <t>KBTU/GSF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</si>
</sst>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9" formatCode="0.0000"/>
    <numFmt numFmtId="170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169" fontId="0" fillId="0" borderId="0" xfId="0" applyNumberFormat="1"/>
    <xf numFmtId="170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G14" sqref="G14"/>
    </sheetView>
  </sheetViews>
  <sheetFormatPr defaultRowHeight="14.5" x14ac:dyDescent="0.35"/>
  <cols>
    <col min="1" max="1" width="20.54296875" bestFit="1" customWidth="1"/>
    <col min="2" max="2" width="11.1796875" bestFit="1" customWidth="1"/>
    <col min="3" max="3" width="14.453125" bestFit="1" customWidth="1"/>
    <col min="4" max="4" width="9.36328125" bestFit="1" customWidth="1"/>
    <col min="5" max="5" width="11.81640625" customWidth="1"/>
    <col min="6" max="6" width="9.54296875" customWidth="1"/>
  </cols>
  <sheetData>
    <row r="1" spans="1:6" x14ac:dyDescent="0.35">
      <c r="A1" t="s">
        <v>0</v>
      </c>
    </row>
    <row r="2" spans="1:6" x14ac:dyDescent="0.35">
      <c r="A2" t="s">
        <v>1</v>
      </c>
      <c r="B2" t="s">
        <v>2</v>
      </c>
      <c r="C2" t="s">
        <v>3</v>
      </c>
      <c r="D2" s="2" t="s">
        <v>6</v>
      </c>
      <c r="E2" t="s">
        <v>9</v>
      </c>
      <c r="F2" s="2" t="s">
        <v>10</v>
      </c>
    </row>
    <row r="3" spans="1:6" x14ac:dyDescent="0.35">
      <c r="A3">
        <v>2010</v>
      </c>
      <c r="B3">
        <v>2526</v>
      </c>
      <c r="C3">
        <v>-30.51</v>
      </c>
    </row>
    <row r="4" spans="1:6" x14ac:dyDescent="0.35">
      <c r="A4">
        <v>2011</v>
      </c>
      <c r="B4">
        <v>7092</v>
      </c>
      <c r="C4" s="1">
        <v>87760.51</v>
      </c>
      <c r="D4" s="4">
        <f>C4*0.0034095106405145</f>
        <v>299.22039266197919</v>
      </c>
      <c r="E4" s="3">
        <f>D4/6603</f>
        <v>4.5315825028317311E-2</v>
      </c>
      <c r="F4" s="5">
        <f>1000*E4</f>
        <v>45.315825028317313</v>
      </c>
    </row>
    <row r="5" spans="1:6" x14ac:dyDescent="0.35">
      <c r="A5">
        <v>2012</v>
      </c>
      <c r="B5">
        <v>5890</v>
      </c>
      <c r="C5" s="1">
        <v>60054</v>
      </c>
      <c r="D5" s="4">
        <f t="shared" ref="D5:D12" si="0">C5*0.0034095106405145</f>
        <v>204.75475200545779</v>
      </c>
      <c r="E5" s="3">
        <f t="shared" ref="E5:E11" si="1">D5/6603</f>
        <v>3.1009352113502617E-2</v>
      </c>
      <c r="F5" s="5">
        <f t="shared" ref="F5:F11" si="2">1000*E5</f>
        <v>31.009352113502619</v>
      </c>
    </row>
    <row r="6" spans="1:6" x14ac:dyDescent="0.35">
      <c r="A6">
        <v>2013</v>
      </c>
      <c r="B6">
        <v>6959</v>
      </c>
      <c r="C6" s="1">
        <v>61852</v>
      </c>
      <c r="D6" s="4">
        <f t="shared" si="0"/>
        <v>210.88505213710286</v>
      </c>
      <c r="E6" s="3">
        <f t="shared" si="1"/>
        <v>3.1937763461623934E-2</v>
      </c>
      <c r="F6" s="5">
        <f t="shared" si="2"/>
        <v>31.937763461623934</v>
      </c>
    </row>
    <row r="7" spans="1:6" x14ac:dyDescent="0.35">
      <c r="A7">
        <v>2014</v>
      </c>
      <c r="B7">
        <v>7614</v>
      </c>
      <c r="C7" s="1">
        <v>51545</v>
      </c>
      <c r="D7" s="4">
        <f t="shared" si="0"/>
        <v>175.74322596531991</v>
      </c>
      <c r="E7" s="3">
        <f t="shared" si="1"/>
        <v>2.6615663481041937E-2</v>
      </c>
      <c r="F7" s="5">
        <f t="shared" si="2"/>
        <v>26.615663481041938</v>
      </c>
    </row>
    <row r="8" spans="1:6" x14ac:dyDescent="0.35">
      <c r="A8">
        <v>2015</v>
      </c>
      <c r="B8">
        <v>7050</v>
      </c>
      <c r="C8" s="1">
        <v>48927</v>
      </c>
      <c r="D8" s="4">
        <f t="shared" si="0"/>
        <v>166.81712710845295</v>
      </c>
      <c r="E8" s="3">
        <f t="shared" si="1"/>
        <v>2.526383872610222E-2</v>
      </c>
      <c r="F8" s="5">
        <f t="shared" si="2"/>
        <v>25.263838726102222</v>
      </c>
    </row>
    <row r="9" spans="1:6" x14ac:dyDescent="0.35">
      <c r="A9">
        <v>2016</v>
      </c>
      <c r="B9">
        <v>5798</v>
      </c>
      <c r="C9" s="1">
        <v>48257</v>
      </c>
      <c r="D9" s="4">
        <f t="shared" si="0"/>
        <v>164.53275497930824</v>
      </c>
      <c r="E9" s="3">
        <f t="shared" si="1"/>
        <v>2.4917878991262795E-2</v>
      </c>
      <c r="F9" s="5">
        <f t="shared" si="2"/>
        <v>24.917878991262796</v>
      </c>
    </row>
    <row r="10" spans="1:6" x14ac:dyDescent="0.35">
      <c r="A10">
        <v>2017</v>
      </c>
      <c r="B10">
        <v>5922</v>
      </c>
      <c r="C10" s="1">
        <v>44945</v>
      </c>
      <c r="D10" s="4">
        <f t="shared" si="0"/>
        <v>153.24045573792421</v>
      </c>
      <c r="E10" s="3">
        <f t="shared" si="1"/>
        <v>2.3207701913967017E-2</v>
      </c>
      <c r="F10" s="5">
        <f t="shared" si="2"/>
        <v>23.207701913967018</v>
      </c>
    </row>
    <row r="11" spans="1:6" x14ac:dyDescent="0.35">
      <c r="A11">
        <v>2018</v>
      </c>
      <c r="B11">
        <v>6513</v>
      </c>
      <c r="C11" s="1">
        <v>42081</v>
      </c>
      <c r="D11" s="4">
        <f t="shared" si="0"/>
        <v>143.47561726349068</v>
      </c>
      <c r="E11" s="3">
        <f t="shared" si="1"/>
        <v>2.1728853136981776E-2</v>
      </c>
      <c r="F11" s="5">
        <f t="shared" si="2"/>
        <v>21.728853136981776</v>
      </c>
    </row>
    <row r="12" spans="1:6" x14ac:dyDescent="0.35">
      <c r="A12" t="s">
        <v>4</v>
      </c>
      <c r="B12">
        <v>55364</v>
      </c>
      <c r="C12" s="1">
        <v>445391</v>
      </c>
    </row>
    <row r="14" spans="1:6" x14ac:dyDescent="0.35">
      <c r="A14" t="s">
        <v>8</v>
      </c>
    </row>
    <row r="15" spans="1:6" x14ac:dyDescent="0.35">
      <c r="A15" t="s">
        <v>5</v>
      </c>
    </row>
    <row r="16" spans="1:6" x14ac:dyDescent="0.35">
      <c r="A16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ebstrend(1)(14515)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Franklin Holcomb</dc:creator>
  <cp:lastModifiedBy>Frank Holcomb</cp:lastModifiedBy>
  <dcterms:created xsi:type="dcterms:W3CDTF">2018-07-02T17:17:03Z</dcterms:created>
  <dcterms:modified xsi:type="dcterms:W3CDTF">2018-07-02T17:48:56Z</dcterms:modified>
</cp:coreProperties>
</file>