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 name="Sheet2" sheetId="2" r:id="rId5"/>
    <sheet name="Sheet3" sheetId="3" r:id="rId6"/>
  </sheets>
</workbook>
</file>

<file path=xl/sharedStrings.xml><?xml version="1.0" encoding="utf-8"?>
<sst xmlns="http://schemas.openxmlformats.org/spreadsheetml/2006/main" uniqueCount="115">
  <si>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</si>
  <si>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</si>
  <si>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</si>
  <si>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</si>
  <si>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Allerton Park Compost Toilet</t>
  </si>
  <si>
    <t>Total Amount Requested from SSC:</t>
  </si>
  <si>
    <t>Amount Requested as:</t>
  </si>
  <si>
    <t>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</si>
  <si>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</si>
  <si>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</si>
  <si>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</si>
  <si>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</si>
  <si>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</si>
  <si>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</si>
  <si>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</si>
  <si>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</si>
  <si>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</si>
  <si>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</si>
  <si>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</si>
  <si>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Tony Herhold</t>
  </si>
  <si>
    <t>Unit/Department:</t>
  </si>
  <si>
    <t>Department of Urban &amp; Regional Planning</t>
  </si>
  <si>
    <t>Email:</t>
  </si>
  <si>
    <r>
      <rPr>
        <u val="single"/>
        <sz val="11"/>
        <color indexed="16"/>
        <rFont val="Calibri"/>
      </rPr>
      <t>herhold2@illinois.edu</t>
    </r>
  </si>
  <si>
    <t>Phone Number:</t>
  </si>
  <si>
    <t>(630) 740-5752</t>
  </si>
  <si>
    <t>Organization Code (for CFOP):</t>
  </si>
  <si>
    <t>Financial Contact</t>
  </si>
  <si>
    <t>Tim Tracy</t>
  </si>
  <si>
    <t>Role:</t>
  </si>
  <si>
    <t>Allerton Business Office</t>
  </si>
  <si>
    <t>Faculty/Unit/Department:</t>
  </si>
  <si>
    <t>Allerton Park and Retreat Center</t>
  </si>
  <si>
    <r>
      <rPr>
        <u val="single"/>
        <sz val="12"/>
        <color indexed="16"/>
        <rFont val="Verdana"/>
      </rPr>
      <t>ttracy@illinois.edu</t>
    </r>
  </si>
  <si>
    <t>217-333-3287</t>
  </si>
  <si>
    <t>Project Team:</t>
  </si>
  <si>
    <t>Name</t>
  </si>
  <si>
    <t>Faculty/Department</t>
  </si>
  <si>
    <t>Email</t>
  </si>
  <si>
    <t>Student</t>
  </si>
  <si>
    <t>Derek Peterson</t>
  </si>
  <si>
    <t>Staff/Allerton</t>
  </si>
  <si>
    <r>
      <rPr>
        <u val="single"/>
        <sz val="12"/>
        <color indexed="16"/>
        <rFont val="Calibri"/>
      </rPr>
      <t>depetrsn@illinois.edu</t>
    </r>
  </si>
  <si>
    <t>Brian Deal</t>
  </si>
  <si>
    <t>Faculty</t>
  </si>
  <si>
    <r>
      <rPr>
        <u val="single"/>
        <sz val="12"/>
        <color indexed="16"/>
        <rFont val="Calibri"/>
      </rPr>
      <t>deal@illinois.edu</t>
    </r>
  </si>
  <si>
    <t>Facilities Manager Contact</t>
  </si>
  <si>
    <t>(if applicable)</t>
  </si>
  <si>
    <t>PROJECT DESCRIPTION</t>
  </si>
  <si>
    <t>Provide a brief background of the project, the goals, and desired outcome.</t>
  </si>
  <si>
    <t xml:space="preserve">In keeping with recent sustainability projects currently underway, Allerton Park would like to install a Clivus Multrum compost toilet system at the park’s Schroth Trailhead, providing park volunteers, trail-hikers and other visitors the ability to use the restroom in an environmentally sustainable and convenient manner without needing to travel all the way to the Visitor Center to do so. Allerton would like to install permanent restroom facilities at the Schroth trailhead, replacing the need to rent portable restrooms for every outdoor event or volunteer day. The addition of the Clivus Multrum compost toilet will provide Allerton with a much-needed restroom facility located at the Schroth Trailhead while at the same time providing University of Illinois students and members of the general public the opportunity to learn about the technology available that can help society manage waste sustainably.  Additionally, the compost created by the compost toilet may be used directly on park grounds or integrated into the compost system at the Diversified Farm at the park’s northeast edge, augmenting the quality of the present compost system. 
</t>
  </si>
  <si>
    <t>How will the project improve the sustainability of the Illinois campus and how will the project go above and beyond campus standards?</t>
  </si>
  <si>
    <t>The compost toilet system would have numerous environmental and economic benefits in addition to its added convenience.  The M54 Series compost toilet requires no water and completely composts human waste into useable solid and liquid compost.  An added solar panel will provide DC electric power for the built in fan. The direct environmental benefits of installing the compost toilet are twofold: redirection of human waste away from resource-intensive sewer waste system and the addition of useable compost for park facilities.  Indirect environmental benefits of the compost toilet will be zero energy cost for maintaining the structure, as opposed to traditional lighting  and electric requirements for the fan, and the ability to use the restroom when working or enjoying the park trails, removing unnecessary automobile trips back and forth to the visitor center restrooms.  Though small in footprint, the compost toilet at the Schroth trailhead will have a large, continually lasting positive effect on the park, increasing the convenience for University of Illinois students, members of the public, volunteers and all other visitors to Allerton Park.  The system will augment the continued sustainable practices underway at the park and fits nicely into iCAP and apCAP goals of waste reduction and reuse.  It will provide a solid example of the benefits of sustainable technology and environmentally friendly waste reduction and reuse for years to come.</t>
  </si>
  <si>
    <t>Where will the project be located? Will special permissions be required to enact the project on this site? If so, please explain and attach any letters of support at the end of the application.</t>
  </si>
  <si>
    <t>The compost toilet will be located at the Schroth Trailhead, near Allerton Park’s south entrance.  This high traffic location is ideal for students, park visitors, volunteers, and staff and will provide a self-contained sustainable restroom facility in an area that is greatly in need of one.  This location will now allow people to use the restroom without having to drive all the way to the Visitor Center, wasting gasoline (greenhouse gas emissions) and time. No special permission will be required to build the compost toilet on site, though thorough site preparation will be performed before the project is implemented.</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</si>
  <si>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</si>
  <si>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Again, the compost toilet project aims to provide a sustainable, self-contained restroom facility for University of Illinois students, park staff and volunteers, members of the public and others associated with park activities, such as those participating in charity runs.  In general, the compost toilet will not require too much maintenance, but when the periodical need to make a repair or otherwise improve the system, park staff will likely provide this maintenance.  They will also be responsible for the collection and dispersion of compost created by the toilet.   The toilet will serve as an educational tool as well for students as well as members of the general public.  It will illustrate the ability to compost and reuse waste beneficially while at the same time demonstrate the necessity for such projects in the first place, focusing on the effect of solid waste and energy use on global climate change. </t>
  </si>
  <si>
    <t>Please indicate how this project will involve or impact students. What role will students play in the project?</t>
  </si>
  <si>
    <t xml:space="preserve">The compost toilet project is both simple and substantial.  We hope that the addition of the compost toilet system at Allerton will have a catalyzing effect and provide a useful example for similar projects for the larger University of Illinois campus as well as parks throughout the state.  As with all sustainability projects at Allerton, student involvement is key.  We hope to integrate the design and development of the compost toilet system into the upcoming spring LINC course at the park, which will focus on wastewater management.  The project will also be integrated into the Sustainable Solid Waste Management Plan, currently being designed by Urban Planning Masters student, Tony Herhold.  </t>
  </si>
  <si>
    <t>Have you applied for funding from SSC before? If so, for what project?</t>
  </si>
  <si>
    <t> The following projects have been awarded to Allerton - 2008 Wood Burning Furnaces, 2010 Evergreen Lodge Geothermal System, 2012 Gatehouse Geothermal, LINC and Allerton SSC Projects, Allerton Park Solar Array Phase I (LINC), Allerton Park LINC Bridge to China Project Allerton Park Bridge (LINC), Allerton Park Solar Array Phase II, Allerton Bike Share (LINC). In the fall of 2014, funding was sought and denied for the Enviropure anaerobic food waste digester for use in the park’s industrial kitchen. 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</si>
  <si>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</si>
  <si>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</si>
  <si>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</si>
  <si>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</si>
  <si>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</si>
  <si>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</si>
  <si>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</si>
  <si>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Site Preparation / Design / Engineering</t>
  </si>
  <si>
    <t>2 months</t>
  </si>
  <si>
    <t>2 months after project is awarded</t>
  </si>
  <si>
    <t>Purchase Clivus Multrum Compost Toilet</t>
  </si>
  <si>
    <t>2 Weeks</t>
  </si>
  <si>
    <t>2.5 months after project is awarded</t>
  </si>
  <si>
    <t>Install Compost Toilet System</t>
  </si>
  <si>
    <t>3 months after project is awarded</t>
  </si>
  <si>
    <t>Final Report Submitted to SSC</t>
  </si>
  <si>
    <t>5 months after project is awarded</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</si>
  <si>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</si>
  <si>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</si>
  <si>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</si>
  <si>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</si>
  <si>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</si>
  <si>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</si>
  <si>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</si>
  <si>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Clivus Multrum M54 Series Compost Toilet</t>
  </si>
  <si>
    <t>Concrete Foundation (per yard)</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</si>
  <si>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</si>
  <si>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</si>
  <si>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</si>
  <si>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</si>
  <si>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</si>
  <si>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</si>
  <si>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</si>
  <si>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No.  Once the compost toilet is built and in service, Allerton will not require any additional funding.  The low maintenance Clivus Multrum compost toilet will likely require periodic maintenance and cleaning, which Allerton is fully capable of supplying.</t>
  </si>
  <si>
    <t>Please include any other sources of funding that have been obtained or applied for, and please attach any relevant letters of support.</t>
  </si>
  <si>
    <t>While the total budget for the compost toilet project is $40,000, Allerton is only seeking $15,000 in funding from the SSC.  The remaining funds will come out of the Allerton Park general fund and from the Runners Club.</t>
  </si>
  <si>
    <t>ENVIRONMENTAL AND ECONOMIC IMPACTS</t>
  </si>
  <si>
    <t xml:space="preserve">Which aspects of sustainability will the project address, and how? Does the project fit within any of the iCAP goals? If so, how does the project go beyond university status quo standards and policies? </t>
  </si>
  <si>
    <t>The Allerton Park Compost Toilet project will address multiple aspects of sustainability.  In particular, the project will provide University of Illinois students, park visitors, volunteers and others the opportunity to experience a restroom facility that requires zero water and zero electricity from the grid to operate (includes self-contained solar-powered fan unit). These aspects fit directly into the iCAP goals of water and electricity conservation through renewable energy use.  Additionally, the toilet will not only operate sustainably, but will also produce compost for direct use on park grounds or for augmenting the quality of the current compost system at the park’s Diversified Farm.   The compost will be able to be integrated into the park’s proposed food waste and soiled cardboard composting program, allowing for the enhanced quality of compost.  The production of quality compost fits directly into both the iCAP and apCAP goals of alternative waste diversion and implementation of quality compost systems.</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</si>
  <si>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</si>
  <si>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</si>
  <si>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</si>
  <si>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</si>
  <si>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</si>
  <si>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</si>
  <si>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 xml:space="preserve">The compost toilet will create all of its own electricity using the built-in solar panel (to power the single fan) and will use no additional water other than what is provided by “input” (human feces).  In this way, the project will actually prevent the use of energy and water utilized in traditional sewage treatment.  </t>
  </si>
  <si>
    <t>How will impacts be measured in the near and long term? Will there be metering or survey strategies to track outcomes and progress?</t>
  </si>
  <si>
    <t>The Clivus Multrum compost toilet system will come with a detailed maintenance manual that will be used by Allerton staff in keeping the system in optimal operational state.  The system’s effectiveness will be measured by recording the toilet’s compost output (time required, amount, quality of compost, etc.), and periodic surveying of visitors and staff will allow for any appropriate changes to be made to enhance the system’s comfort and/or effectiveness.</t>
  </si>
  <si>
    <r>
      <rPr>
        <sz val="12"/>
        <color indexed="8"/>
        <rFont val="Calibri"/>
      </rP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</si>
  <si>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</si>
  <si>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r>
      <rPr>
        <sz val="12"/>
        <color indexed="8"/>
        <rFont val="Calibri"/>
      </rPr>
      <t>Allerton will be in contact with local media sources like WCIA3, NewsGazette, WEFT radio, the local Piatt County Journal Republican, and social media to publicize this project being awarded and funded. We will also be creating a video and printed display to be displayed in the Allerton Park Visitor Center. Brochures explaining the process will also be available in the visitor center as well as on or around select waste receptacles throughout the park. The Allerton Park Visitor Center has around 50,000 visitors a year come through it's doors.</t>
    </r>
  </si>
  <si>
    <t>What are your outreach goals and how can they be measured?</t>
  </si>
  <si>
    <r>
      <rPr>
        <sz val="12"/>
        <color indexed="8"/>
        <rFont val="Calibri"/>
      </rPr>
      <t>Outreach for the compost toilet will leverage the existing extensive marketing and promotional program for Allerton Park in general.  Mention will be made of the compost toilet in all of the marketing and promotional channels that Allerton deploys on an ongoing basis.  Outreach outcomes can be measured by monitoring and tracking: (a) visits to the facility; (b) mentions in campus, local, regional, and state media and publication channels; (c) invitations to speak about the facility; (d) articles about the facility accepted for publication.</t>
    </r>
  </si>
  <si>
    <t>End of Application</t>
  </si>
</sst>
</file>

<file path=xl/styles.xml><?xml version="1.0" encoding="utf-8"?>
<styleSheet xmlns="http://schemas.openxmlformats.org/spreadsheetml/2006/main">
  <numFmts count="3">
    <numFmt numFmtId="0" formatCode="General"/>
    <numFmt numFmtId="59" formatCode="&quot;$&quot;#,##0.00;&quot;$&quot;(#,##0.00)"/>
    <numFmt numFmtId="60" formatCode="[&lt;=9999999]###&quot;-&quot;####;(###&quot;) &quot;###&quot;-&quot;####"/>
  </numFmts>
  <fonts count="17">
    <font>
      <sz val="12"/>
      <color indexed="8"/>
      <name val="Verdana"/>
    </font>
    <font>
      <sz val="12"/>
      <color indexed="8"/>
      <name val="Helvetica"/>
    </font>
    <font>
      <sz val="12"/>
      <color indexed="8"/>
      <name val="Verdana"/>
    </font>
    <font>
      <sz val="15"/>
      <color indexed="8"/>
      <name val="Verdana"/>
    </font>
    <font>
      <sz val="11"/>
      <color indexed="8"/>
      <name val="Calibri"/>
    </font>
    <font>
      <sz val="36"/>
      <color indexed="10"/>
      <name val="Calibri"/>
    </font>
    <font>
      <sz val="12"/>
      <color indexed="8"/>
      <name val="Calibri"/>
    </font>
    <font>
      <b val="1"/>
      <sz val="20"/>
      <color indexed="12"/>
      <name val="Calibri"/>
    </font>
    <font>
      <b val="1"/>
      <sz val="20"/>
      <color indexed="14"/>
      <name val="Calibri"/>
    </font>
    <font>
      <b val="1"/>
      <sz val="20"/>
      <color indexed="8"/>
      <name val="Calibri"/>
    </font>
    <font>
      <b val="1"/>
      <sz val="12"/>
      <color indexed="8"/>
      <name val="Calibri"/>
    </font>
    <font>
      <b val="1"/>
      <sz val="14"/>
      <color indexed="8"/>
      <name val="Calibri"/>
    </font>
    <font>
      <u val="single"/>
      <sz val="11"/>
      <color indexed="16"/>
      <name val="Calibri"/>
    </font>
    <font>
      <u val="single"/>
      <sz val="12"/>
      <color indexed="16"/>
      <name val="Verdana"/>
    </font>
    <font>
      <u val="single"/>
      <sz val="12"/>
      <color indexed="16"/>
      <name val="Calibri"/>
    </font>
    <font>
      <b val="1"/>
      <sz val="16"/>
      <color indexed="8"/>
      <name val="Calibri"/>
    </font>
    <font>
      <b val="1"/>
      <sz val="18"/>
      <color indexed="8"/>
      <name val="Calibri"/>
    </font>
  </fonts>
  <fills count="5">
    <fill>
      <patternFill patternType="none"/>
    </fill>
    <fill>
      <patternFill patternType="gray125"/>
    </fill>
    <fill>
      <patternFill patternType="solid">
        <fgColor indexed="11"/>
        <bgColor auto="1"/>
      </patternFill>
    </fill>
    <fill>
      <patternFill patternType="solid">
        <fgColor indexed="13"/>
        <bgColor auto="1"/>
      </patternFill>
    </fill>
    <fill>
      <patternFill patternType="solid">
        <fgColor indexed="15"/>
        <bgColor auto="1"/>
      </patternFill>
    </fill>
  </fills>
  <borders count="55">
    <border>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top/>
      <bottom/>
      <diagonal/>
    </border>
    <border>
      <left/>
      <right style="thin">
        <color indexed="9"/>
      </right>
      <top/>
      <bottom/>
      <diagonal/>
    </border>
    <border>
      <left/>
      <right/>
      <top/>
      <bottom style="medium">
        <color indexed="8"/>
      </bottom>
      <diagonal/>
    </border>
    <border>
      <left style="thin">
        <color indexed="9"/>
      </left>
      <right style="medium">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9"/>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9"/>
      </right>
      <top/>
      <bottom/>
      <diagonal/>
    </border>
    <border>
      <left style="medium">
        <color indexed="8"/>
      </left>
      <right/>
      <top style="thin">
        <color indexed="8"/>
      </top>
      <bottom/>
      <diagonal/>
    </border>
    <border>
      <left/>
      <right style="thin">
        <color indexed="8"/>
      </right>
      <top style="thin">
        <color indexed="8"/>
      </top>
      <bottom/>
      <diagonal/>
    </border>
    <border>
      <left/>
      <right style="thin">
        <color indexed="8"/>
      </right>
      <top/>
      <bottom/>
      <diagonal/>
    </border>
    <border>
      <left/>
      <right style="thin">
        <color indexed="8"/>
      </right>
      <top style="medium">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style="medium">
        <color indexed="8"/>
      </right>
      <top style="medium">
        <color indexed="8"/>
      </top>
      <bottom style="thin">
        <color indexed="9"/>
      </bottom>
      <diagonal/>
    </border>
    <border>
      <left/>
      <right style="medium">
        <color indexed="8"/>
      </right>
      <top style="thin">
        <color indexed="9"/>
      </top>
      <bottom style="thin">
        <color indexed="9"/>
      </bottom>
      <diagonal/>
    </border>
    <border>
      <left/>
      <right style="medium">
        <color indexed="8"/>
      </right>
      <top style="thin">
        <color indexed="9"/>
      </top>
      <bottom style="medium">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9"/>
      </left>
      <right style="thin">
        <color indexed="8"/>
      </right>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9"/>
      </left>
      <right style="thin">
        <color indexed="9"/>
      </right>
      <top/>
      <bottom/>
      <diagonal/>
    </border>
    <border>
      <left style="thin">
        <color indexed="9"/>
      </left>
      <right/>
      <top/>
      <bottom style="thin">
        <color indexed="8"/>
      </bottom>
      <diagonal/>
    </border>
    <border>
      <left/>
      <right style="thin">
        <color indexed="9"/>
      </right>
      <top/>
      <bottom style="thin">
        <color indexed="8"/>
      </bottom>
      <diagonal/>
    </border>
    <border>
      <left style="thin">
        <color indexed="8"/>
      </left>
      <right/>
      <top/>
      <bottom/>
      <diagonal/>
    </border>
    <border>
      <left style="thin">
        <color indexed="9"/>
      </left>
      <right/>
      <top/>
      <bottom style="medium">
        <color indexed="8"/>
      </bottom>
      <diagonal/>
    </border>
    <border>
      <left/>
      <right style="thin">
        <color indexed="9"/>
      </right>
      <top/>
      <bottom style="medium">
        <color indexed="8"/>
      </bottom>
      <diagonal/>
    </border>
    <border>
      <left style="thin">
        <color indexed="9"/>
      </left>
      <right style="thin">
        <color indexed="9"/>
      </right>
      <top style="thin">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style="thin">
        <color indexed="9"/>
      </bottom>
      <diagonal/>
    </border>
  </borders>
  <cellStyleXfs count="1">
    <xf numFmtId="0" fontId="0" applyNumberFormat="0" applyFont="1" applyFill="0" applyBorder="0" applyAlignment="1" applyProtection="0">
      <alignment vertical="top" wrapText="1"/>
    </xf>
  </cellStyleXfs>
  <cellXfs count="166">
    <xf numFmtId="0" fontId="0" applyNumberFormat="0" applyFont="1" applyFill="0" applyBorder="0" applyAlignment="1" applyProtection="0">
      <alignment vertical="top" wrapText="1"/>
    </xf>
    <xf numFmtId="0" fontId="2" applyNumberFormat="1" applyFont="1" applyFill="0" applyBorder="0" applyAlignment="1" applyProtection="0">
      <alignment vertical="top" wrapText="1"/>
    </xf>
    <xf numFmtId="1" fontId="4" borderId="1" applyNumberFormat="1" applyFont="1" applyFill="0" applyBorder="1" applyAlignment="1" applyProtection="0">
      <alignment horizontal="center" vertical="bottom"/>
    </xf>
    <xf numFmtId="1" fontId="5" fillId="2" borderId="2" applyNumberFormat="1" applyFont="1" applyFill="1" applyBorder="1" applyAlignment="1" applyProtection="0">
      <alignment horizontal="center" vertical="center"/>
    </xf>
    <xf numFmtId="1" fontId="6" fillId="2" borderId="3" applyNumberFormat="1" applyFont="1" applyFill="1" applyBorder="1" applyAlignment="1" applyProtection="0">
      <alignment vertical="center"/>
    </xf>
    <xf numFmtId="1" fontId="4" borderId="4" applyNumberFormat="1" applyFont="1" applyFill="0" applyBorder="1" applyAlignment="1" applyProtection="0">
      <alignment horizontal="center" vertical="bottom"/>
    </xf>
    <xf numFmtId="0" fontId="7" fillId="2" borderId="5" applyNumberFormat="1" applyFont="1" applyFill="1" applyBorder="1" applyAlignment="1" applyProtection="0">
      <alignment horizontal="center" vertical="bottom"/>
    </xf>
    <xf numFmtId="1" fontId="7" fillId="2" borderId="5" applyNumberFormat="1" applyFont="1" applyFill="1" applyBorder="1" applyAlignment="1" applyProtection="0">
      <alignment horizontal="center" vertical="bottom"/>
    </xf>
    <xf numFmtId="1" fontId="6" fillId="2" borderId="6" applyNumberFormat="1" applyFont="1" applyFill="1" applyBorder="1" applyAlignment="1" applyProtection="0">
      <alignment vertical="center"/>
    </xf>
    <xf numFmtId="1" fontId="6" fillId="2" borderId="7" applyNumberFormat="1" applyFont="1" applyFill="1" applyBorder="1" applyAlignment="1" applyProtection="0">
      <alignment vertical="center"/>
    </xf>
    <xf numFmtId="1" fontId="4" borderId="8" applyNumberFormat="1" applyFont="1" applyFill="0" applyBorder="1" applyAlignment="1" applyProtection="0">
      <alignment horizontal="center" vertical="bottom"/>
    </xf>
    <xf numFmtId="0" fontId="6" fillId="3" borderId="9" applyNumberFormat="1" applyFont="1" applyFill="1" applyBorder="1" applyAlignment="1" applyProtection="0">
      <alignment horizontal="center" vertical="center" wrapText="1"/>
    </xf>
    <xf numFmtId="1" fontId="6" fillId="3" borderId="10" applyNumberFormat="1" applyFont="1" applyFill="1" applyBorder="1" applyAlignment="1" applyProtection="0">
      <alignment horizontal="center" vertical="center" wrapText="1"/>
    </xf>
    <xf numFmtId="1" fontId="6" fillId="3" borderId="11" applyNumberFormat="1" applyFont="1" applyFill="1" applyBorder="1" applyAlignment="1" applyProtection="0">
      <alignment horizontal="center" vertical="center" wrapText="1"/>
    </xf>
    <xf numFmtId="1" fontId="6" fillId="2" borderId="12" applyNumberFormat="1" applyFont="1" applyFill="1" applyBorder="1" applyAlignment="1" applyProtection="0">
      <alignment vertical="center"/>
    </xf>
    <xf numFmtId="1" fontId="6" fillId="3" borderId="13" applyNumberFormat="1" applyFont="1" applyFill="1" applyBorder="1" applyAlignment="1" applyProtection="0">
      <alignment horizontal="center" vertical="center" wrapText="1"/>
    </xf>
    <xf numFmtId="1" fontId="6" fillId="3" borderId="5" applyNumberFormat="1" applyFont="1" applyFill="1" applyBorder="1" applyAlignment="1" applyProtection="0">
      <alignment horizontal="center" vertical="center" wrapText="1"/>
    </xf>
    <xf numFmtId="1" fontId="6" fillId="3" borderId="14" applyNumberFormat="1" applyFont="1" applyFill="1" applyBorder="1" applyAlignment="1" applyProtection="0">
      <alignment horizontal="center" vertical="center" wrapText="1"/>
    </xf>
    <xf numFmtId="1" fontId="6" fillId="3" borderId="15" applyNumberFormat="1" applyFont="1" applyFill="1" applyBorder="1" applyAlignment="1" applyProtection="0">
      <alignment horizontal="center" vertical="center" wrapText="1"/>
    </xf>
    <xf numFmtId="1" fontId="6" fillId="3" borderId="7" applyNumberFormat="1" applyFont="1" applyFill="1" applyBorder="1" applyAlignment="1" applyProtection="0">
      <alignment horizontal="center" vertical="center" wrapText="1"/>
    </xf>
    <xf numFmtId="1" fontId="6" fillId="3" borderId="16" applyNumberFormat="1" applyFont="1" applyFill="1" applyBorder="1" applyAlignment="1" applyProtection="0">
      <alignment horizontal="center" vertical="center" wrapText="1"/>
    </xf>
    <xf numFmtId="0" fontId="8" fillId="2" borderId="10" applyNumberFormat="1" applyFont="1" applyFill="1" applyBorder="1" applyAlignment="1" applyProtection="0">
      <alignment horizontal="left" vertical="center"/>
    </xf>
    <xf numFmtId="1" fontId="8" fillId="2" borderId="10" applyNumberFormat="1" applyFont="1" applyFill="1" applyBorder="1" applyAlignment="1" applyProtection="0">
      <alignment horizontal="left" vertical="center"/>
    </xf>
    <xf numFmtId="1" fontId="8" fillId="2" borderId="6" applyNumberFormat="1" applyFont="1" applyFill="1" applyBorder="1" applyAlignment="1" applyProtection="0">
      <alignment horizontal="left" vertical="center"/>
    </xf>
    <xf numFmtId="1" fontId="9" fillId="2" borderId="5" applyNumberFormat="1" applyFont="1" applyFill="1" applyBorder="1" applyAlignment="1" applyProtection="0">
      <alignment horizontal="left" vertical="center"/>
    </xf>
    <xf numFmtId="1" fontId="9" fillId="2" borderId="7" applyNumberFormat="1" applyFont="1" applyFill="1" applyBorder="1" applyAlignment="1" applyProtection="0">
      <alignment horizontal="left" vertical="center"/>
    </xf>
    <xf numFmtId="1" fontId="9" fillId="2" borderId="6" applyNumberFormat="1" applyFont="1" applyFill="1" applyBorder="1" applyAlignment="1" applyProtection="0">
      <alignment horizontal="left" vertical="center"/>
    </xf>
    <xf numFmtId="0" fontId="10" fillId="2" borderId="5" applyNumberFormat="1" applyFont="1" applyFill="1" applyBorder="1" applyAlignment="1" applyProtection="0">
      <alignment horizontal="right" vertical="center"/>
    </xf>
    <xf numFmtId="1" fontId="10" fillId="2" borderId="14" applyNumberFormat="1" applyFont="1" applyFill="1" applyBorder="1" applyAlignment="1" applyProtection="0">
      <alignment horizontal="right" vertical="center"/>
    </xf>
    <xf numFmtId="0" fontId="6" fillId="3" borderId="17" applyNumberFormat="1" applyFont="1" applyFill="1" applyBorder="1" applyAlignment="1" applyProtection="0">
      <alignment horizontal="center" vertical="center"/>
    </xf>
    <xf numFmtId="1" fontId="4" borderId="18" applyNumberFormat="1" applyFont="1" applyFill="0" applyBorder="1" applyAlignment="1" applyProtection="0">
      <alignment vertical="bottom"/>
    </xf>
    <xf numFmtId="1" fontId="4" borderId="19" applyNumberFormat="1" applyFont="1" applyFill="0" applyBorder="1" applyAlignment="1" applyProtection="0">
      <alignment vertical="bottom"/>
    </xf>
    <xf numFmtId="59" fontId="6" fillId="3" borderId="20" applyNumberFormat="1" applyFont="1" applyFill="1" applyBorder="1" applyAlignment="1" applyProtection="0">
      <alignment vertical="center"/>
    </xf>
    <xf numFmtId="1" fontId="6" fillId="2" borderId="9" applyNumberFormat="1" applyFont="1" applyFill="1" applyBorder="1" applyAlignment="1" applyProtection="0">
      <alignment vertical="center"/>
    </xf>
    <xf numFmtId="1" fontId="6" fillId="2" borderId="21" applyNumberFormat="1" applyFont="1" applyFill="1" applyBorder="1" applyAlignment="1" applyProtection="0">
      <alignment vertical="center"/>
    </xf>
    <xf numFmtId="0" fontId="6" fillId="3" borderId="20" applyNumberFormat="1" applyFont="1" applyFill="1" applyBorder="1" applyAlignment="1" applyProtection="0">
      <alignment vertical="center"/>
    </xf>
    <xf numFmtId="1" fontId="6" fillId="2" borderId="22" applyNumberFormat="1" applyFont="1" applyFill="1" applyBorder="1" applyAlignment="1" applyProtection="0">
      <alignment horizontal="left" vertical="center"/>
    </xf>
    <xf numFmtId="0" fontId="10" fillId="3" borderId="23" applyNumberFormat="1" applyFont="1" applyFill="1" applyBorder="1" applyAlignment="1" applyProtection="0">
      <alignment horizontal="center" vertical="center"/>
    </xf>
    <xf numFmtId="1" fontId="10" fillId="3" borderId="24" applyNumberFormat="1" applyFont="1" applyFill="1" applyBorder="1" applyAlignment="1" applyProtection="0">
      <alignment horizontal="center" vertical="center"/>
    </xf>
    <xf numFmtId="1" fontId="6" fillId="2" borderId="25" applyNumberFormat="1" applyFont="1" applyFill="1" applyBorder="1" applyAlignment="1" applyProtection="0">
      <alignment vertical="center"/>
    </xf>
    <xf numFmtId="0" fontId="10" fillId="2" borderId="5" applyNumberFormat="1" applyFont="1" applyFill="1" applyBorder="1" applyAlignment="1" applyProtection="0">
      <alignment horizontal="right" vertical="center" wrapText="1"/>
    </xf>
    <xf numFmtId="1" fontId="10" fillId="2" borderId="14" applyNumberFormat="1" applyFont="1" applyFill="1" applyBorder="1" applyAlignment="1" applyProtection="0">
      <alignment horizontal="right" vertical="center" wrapText="1"/>
    </xf>
    <xf numFmtId="0" fontId="6" fillId="3" borderId="9" applyNumberFormat="1" applyFont="1" applyFill="1" applyBorder="1" applyAlignment="1" applyProtection="0">
      <alignment horizontal="center" vertical="center"/>
    </xf>
    <xf numFmtId="1" fontId="6" fillId="3" borderId="11" applyNumberFormat="1" applyFont="1" applyFill="1" applyBorder="1" applyAlignment="1" applyProtection="0">
      <alignment horizontal="center" vertical="center"/>
    </xf>
    <xf numFmtId="0" fontId="6" fillId="2" borderId="26" applyNumberFormat="1" applyFont="1" applyFill="1" applyBorder="1" applyAlignment="1" applyProtection="0">
      <alignment horizontal="center" vertical="center"/>
    </xf>
    <xf numFmtId="0" fontId="6" fillId="2" borderId="27" applyNumberFormat="1" applyFont="1" applyFill="1" applyBorder="1" applyAlignment="1" applyProtection="0">
      <alignment horizontal="center" vertical="center"/>
    </xf>
    <xf numFmtId="1" fontId="10" fillId="2" borderId="5" applyNumberFormat="1" applyFont="1" applyFill="1" applyBorder="1" applyAlignment="1" applyProtection="0">
      <alignment horizontal="right" vertical="center" wrapText="1"/>
    </xf>
    <xf numFmtId="1" fontId="6" fillId="3" borderId="15" applyNumberFormat="1" applyFont="1" applyFill="1" applyBorder="1" applyAlignment="1" applyProtection="0">
      <alignment horizontal="center" vertical="center"/>
    </xf>
    <xf numFmtId="1" fontId="6" fillId="3" borderId="16" applyNumberFormat="1" applyFont="1" applyFill="1" applyBorder="1" applyAlignment="1" applyProtection="0">
      <alignment horizontal="center" vertical="center"/>
    </xf>
    <xf numFmtId="0" fontId="6" fillId="2" borderId="13" applyNumberFormat="1" applyFont="1" applyFill="1" applyBorder="1" applyAlignment="1" applyProtection="0">
      <alignment horizontal="center" vertical="center"/>
    </xf>
    <xf numFmtId="0" fontId="6" fillId="2" borderId="28" applyNumberFormat="1" applyFont="1" applyFill="1" applyBorder="1" applyAlignment="1" applyProtection="0">
      <alignment horizontal="center" vertical="center"/>
    </xf>
    <xf numFmtId="1" fontId="6" fillId="2" borderId="10" applyNumberFormat="1" applyFont="1" applyFill="1" applyBorder="1" applyAlignment="1" applyProtection="0">
      <alignment horizontal="center" vertical="center"/>
    </xf>
    <xf numFmtId="1" fontId="6" fillId="2" borderId="29" applyNumberFormat="1" applyFont="1" applyFill="1" applyBorder="1" applyAlignment="1" applyProtection="0">
      <alignment horizontal="center" vertical="center"/>
    </xf>
    <xf numFmtId="0" fontId="6" fillId="2" borderId="30" applyNumberFormat="1" applyFont="1" applyFill="1" applyBorder="1" applyAlignment="1" applyProtection="0">
      <alignment horizontal="center" vertical="center"/>
    </xf>
    <xf numFmtId="0" fontId="6" fillId="2" borderId="31" applyNumberFormat="1" applyFont="1" applyFill="1" applyBorder="1" applyAlignment="1" applyProtection="0">
      <alignment horizontal="center" vertical="center"/>
    </xf>
    <xf numFmtId="1" fontId="6" fillId="2" borderId="5" applyNumberFormat="1" applyFont="1" applyFill="1" applyBorder="1" applyAlignment="1" applyProtection="0">
      <alignment vertical="center"/>
    </xf>
    <xf numFmtId="1" fontId="6" fillId="2" borderId="32" applyNumberFormat="1" applyFont="1" applyFill="1" applyBorder="1" applyAlignment="1" applyProtection="0">
      <alignment vertical="center"/>
    </xf>
    <xf numFmtId="0" fontId="8" fillId="2" borderId="5" applyNumberFormat="1" applyFont="1" applyFill="1" applyBorder="1" applyAlignment="1" applyProtection="0">
      <alignment horizontal="left" vertical="center"/>
    </xf>
    <xf numFmtId="1" fontId="8" fillId="2" borderId="5" applyNumberFormat="1" applyFont="1" applyFill="1" applyBorder="1" applyAlignment="1" applyProtection="0">
      <alignment horizontal="left" vertical="center"/>
    </xf>
    <xf numFmtId="0" fontId="11" fillId="2" borderId="5" applyNumberFormat="1" applyFont="1" applyFill="1" applyBorder="1" applyAlignment="1" applyProtection="0">
      <alignment horizontal="center" vertical="center"/>
    </xf>
    <xf numFmtId="1" fontId="11" fillId="2" borderId="5" applyNumberFormat="1" applyFont="1" applyFill="1" applyBorder="1" applyAlignment="1" applyProtection="0">
      <alignment horizontal="center" vertical="center"/>
    </xf>
    <xf numFmtId="0" fontId="6" fillId="2" borderId="5" applyNumberFormat="1" applyFont="1" applyFill="1" applyBorder="1" applyAlignment="1" applyProtection="0">
      <alignment horizontal="right" vertical="center"/>
    </xf>
    <xf numFmtId="1" fontId="6" fillId="2" borderId="14" applyNumberFormat="1" applyFont="1" applyFill="1" applyBorder="1" applyAlignment="1" applyProtection="0">
      <alignment horizontal="right" vertical="center"/>
    </xf>
    <xf numFmtId="1" fontId="6" fillId="3" borderId="19" applyNumberFormat="1" applyFont="1" applyFill="1" applyBorder="1" applyAlignment="1" applyProtection="0">
      <alignment horizontal="center" vertical="center"/>
    </xf>
    <xf numFmtId="1" fontId="6" fillId="2" borderId="13" applyNumberFormat="1" applyFont="1" applyFill="1" applyBorder="1" applyAlignment="1" applyProtection="0">
      <alignment vertical="center"/>
    </xf>
    <xf numFmtId="0" fontId="4" fillId="4" borderId="17" applyNumberFormat="1" applyFont="1" applyFill="1" applyBorder="1" applyAlignment="1" applyProtection="0">
      <alignment horizontal="center" vertical="center"/>
    </xf>
    <xf numFmtId="1" fontId="4" fillId="4" borderId="19" applyNumberFormat="1" applyFont="1" applyFill="1" applyBorder="1" applyAlignment="1" applyProtection="0">
      <alignment horizontal="center" vertical="center"/>
    </xf>
    <xf numFmtId="60" fontId="6" fillId="3" borderId="19" applyNumberFormat="1" applyFont="1" applyFill="1" applyBorder="1" applyAlignment="1" applyProtection="0">
      <alignment horizontal="center" vertical="center"/>
    </xf>
    <xf numFmtId="1" fontId="6" fillId="3" borderId="17" applyNumberFormat="1" applyFont="1" applyFill="1" applyBorder="1" applyAlignment="1" applyProtection="0">
      <alignment horizontal="center" vertical="center"/>
    </xf>
    <xf numFmtId="1" fontId="6" fillId="2" borderId="5" applyNumberFormat="1" applyFont="1" applyFill="1" applyBorder="1" applyAlignment="1" applyProtection="0">
      <alignment horizontal="right" vertical="center"/>
    </xf>
    <xf numFmtId="1" fontId="4" borderId="33" applyNumberFormat="1" applyFont="1" applyFill="0" applyBorder="1" applyAlignment="1" applyProtection="0">
      <alignment vertical="bottom"/>
    </xf>
    <xf numFmtId="1" fontId="4" borderId="34" applyNumberFormat="1" applyFont="1" applyFill="0" applyBorder="1" applyAlignment="1" applyProtection="0">
      <alignment vertical="bottom"/>
    </xf>
    <xf numFmtId="1" fontId="4" borderId="35" applyNumberFormat="1" applyFont="1" applyFill="0" applyBorder="1" applyAlignment="1" applyProtection="0">
      <alignment vertical="bottom"/>
    </xf>
    <xf numFmtId="60" fontId="6" fillId="2" borderId="10" applyNumberFormat="1" applyFont="1" applyFill="1" applyBorder="1" applyAlignment="1" applyProtection="0">
      <alignment horizontal="center" vertical="center"/>
    </xf>
    <xf numFmtId="0" fontId="10" fillId="2" borderId="36" applyNumberFormat="1" applyFont="1" applyFill="1" applyBorder="1" applyAlignment="1" applyProtection="0">
      <alignment horizontal="center" vertical="center"/>
    </xf>
    <xf numFmtId="1" fontId="10" fillId="2" borderId="36" applyNumberFormat="1" applyFont="1" applyFill="1" applyBorder="1" applyAlignment="1" applyProtection="0">
      <alignment horizontal="center" vertical="center"/>
    </xf>
    <xf numFmtId="1" fontId="6" fillId="2" borderId="28" applyNumberFormat="1" applyFont="1" applyFill="1" applyBorder="1" applyAlignment="1" applyProtection="0">
      <alignment horizontal="right" vertical="center"/>
    </xf>
    <xf numFmtId="0" fontId="10" fillId="3" borderId="37" applyNumberFormat="1" applyFont="1" applyFill="1" applyBorder="1" applyAlignment="1" applyProtection="0">
      <alignment horizontal="center" vertical="center"/>
    </xf>
    <xf numFmtId="0" fontId="4" fillId="3" borderId="37" applyNumberFormat="1" applyFont="1" applyFill="1" applyBorder="1" applyAlignment="1" applyProtection="0">
      <alignment horizontal="center" vertical="center"/>
    </xf>
    <xf numFmtId="1" fontId="10" fillId="3" borderId="23" applyNumberFormat="1" applyFont="1" applyFill="1" applyBorder="1" applyAlignment="1" applyProtection="0">
      <alignment horizontal="center" vertical="center"/>
    </xf>
    <xf numFmtId="1" fontId="10" fillId="3" borderId="37" applyNumberFormat="1" applyFont="1" applyFill="1" applyBorder="1" applyAlignment="1" applyProtection="0">
      <alignment horizontal="center" vertical="center"/>
    </xf>
    <xf numFmtId="1" fontId="6" fillId="2" borderId="32" applyNumberFormat="1" applyFont="1" applyFill="1" applyBorder="1" applyAlignment="1" applyProtection="0">
      <alignment horizontal="center" vertical="center"/>
    </xf>
    <xf numFmtId="0" fontId="6" fillId="2" borderId="7" applyNumberFormat="1" applyFont="1" applyFill="1" applyBorder="1" applyAlignment="1" applyProtection="0">
      <alignment vertical="center"/>
    </xf>
    <xf numFmtId="1" fontId="4" fillId="4" borderId="17" applyNumberFormat="1" applyFont="1" applyFill="1" applyBorder="1" applyAlignment="1" applyProtection="0">
      <alignment horizontal="center" vertical="center"/>
    </xf>
    <xf numFmtId="60" fontId="6" fillId="3" borderId="17" applyNumberFormat="1" applyFont="1" applyFill="1" applyBorder="1" applyAlignment="1" applyProtection="0">
      <alignment horizontal="center" vertical="center"/>
    </xf>
    <xf numFmtId="1" fontId="6" fillId="2" borderId="10" applyNumberFormat="1" applyFont="1" applyFill="1" applyBorder="1" applyAlignment="1" applyProtection="0">
      <alignment vertical="center"/>
    </xf>
    <xf numFmtId="1" fontId="10" fillId="2" borderId="5" applyNumberFormat="1" applyFont="1" applyFill="1" applyBorder="1" applyAlignment="1" applyProtection="0">
      <alignment horizontal="left" vertical="center"/>
    </xf>
    <xf numFmtId="1" fontId="10" fillId="2" borderId="6" applyNumberFormat="1" applyFont="1" applyFill="1" applyBorder="1" applyAlignment="1" applyProtection="0">
      <alignment horizontal="left" vertical="center"/>
    </xf>
    <xf numFmtId="0" fontId="10" fillId="2" borderId="7" applyNumberFormat="1" applyFont="1" applyFill="1" applyBorder="1" applyAlignment="1" applyProtection="0">
      <alignment horizontal="left" vertical="center"/>
    </xf>
    <xf numFmtId="1" fontId="10" fillId="2" borderId="7" applyNumberFormat="1" applyFont="1" applyFill="1" applyBorder="1" applyAlignment="1" applyProtection="0">
      <alignment horizontal="left" vertical="center"/>
    </xf>
    <xf numFmtId="0" fontId="1" fillId="3" borderId="17" applyNumberFormat="1" applyFont="1" applyFill="1" applyBorder="1" applyAlignment="1" applyProtection="0">
      <alignment horizontal="left" vertical="center" wrapText="1"/>
    </xf>
    <xf numFmtId="1" fontId="6" fillId="3" borderId="18" applyNumberFormat="1" applyFont="1" applyFill="1" applyBorder="1" applyAlignment="1" applyProtection="0">
      <alignment horizontal="left" vertical="center" wrapText="1"/>
    </xf>
    <xf numFmtId="1" fontId="6" fillId="3" borderId="19" applyNumberFormat="1" applyFont="1" applyFill="1" applyBorder="1" applyAlignment="1" applyProtection="0">
      <alignment horizontal="left" vertical="center" wrapText="1"/>
    </xf>
    <xf numFmtId="0" fontId="10" fillId="2" borderId="7" applyNumberFormat="1" applyFont="1" applyFill="1" applyBorder="1" applyAlignment="1" applyProtection="0">
      <alignment horizontal="left" vertical="bottom" wrapText="1"/>
    </xf>
    <xf numFmtId="1" fontId="10" fillId="2" borderId="7" applyNumberFormat="1" applyFont="1" applyFill="1" applyBorder="1" applyAlignment="1" applyProtection="0">
      <alignment horizontal="left" vertical="bottom" wrapText="1"/>
    </xf>
    <xf numFmtId="0" fontId="6" fillId="3" borderId="17" applyNumberFormat="1" applyFont="1" applyFill="1" applyBorder="1" applyAlignment="1" applyProtection="0">
      <alignment horizontal="left" vertical="center" wrapText="1"/>
    </xf>
    <xf numFmtId="0" fontId="10" fillId="2" borderId="7" applyNumberFormat="1" applyFont="1" applyFill="1" applyBorder="1" applyAlignment="1" applyProtection="0">
      <alignment horizontal="left" vertical="bottom"/>
    </xf>
    <xf numFmtId="1" fontId="10" fillId="2" borderId="7" applyNumberFormat="1" applyFont="1" applyFill="1" applyBorder="1" applyAlignment="1" applyProtection="0">
      <alignment horizontal="left" vertical="bottom"/>
    </xf>
    <xf numFmtId="0" fontId="6" fillId="2" borderId="5" applyNumberFormat="1" applyFont="1" applyFill="1" applyBorder="1" applyAlignment="1" applyProtection="0">
      <alignment horizontal="left" vertical="center"/>
    </xf>
    <xf numFmtId="1" fontId="6" fillId="2" borderId="5" applyNumberFormat="1" applyFont="1" applyFill="1" applyBorder="1" applyAlignment="1" applyProtection="0">
      <alignment horizontal="left" vertical="center"/>
    </xf>
    <xf numFmtId="0" fontId="15" fillId="2" borderId="5" applyNumberFormat="1" applyFont="1" applyFill="1" applyBorder="1" applyAlignment="1" applyProtection="0">
      <alignment vertical="center"/>
    </xf>
    <xf numFmtId="0" fontId="6" fillId="2" borderId="5" applyNumberFormat="1" applyFont="1" applyFill="1" applyBorder="1" applyAlignment="1" applyProtection="0">
      <alignment horizontal="left" vertical="center" wrapText="1"/>
    </xf>
    <xf numFmtId="1" fontId="6" fillId="2" borderId="5" applyNumberFormat="1" applyFont="1" applyFill="1" applyBorder="1" applyAlignment="1" applyProtection="0">
      <alignment horizontal="left" vertical="center" wrapText="1"/>
    </xf>
    <xf numFmtId="0" fontId="11" fillId="2" borderId="36" applyNumberFormat="1" applyFont="1" applyFill="1" applyBorder="1" applyAlignment="1" applyProtection="0">
      <alignment horizontal="center" vertical="center"/>
    </xf>
    <xf numFmtId="1" fontId="11" fillId="2" borderId="36" applyNumberFormat="1" applyFont="1" applyFill="1" applyBorder="1" applyAlignment="1" applyProtection="0">
      <alignment horizontal="center" vertical="center"/>
    </xf>
    <xf numFmtId="1" fontId="4" borderId="38" applyNumberFormat="1" applyFont="1" applyFill="0" applyBorder="1" applyAlignment="1" applyProtection="0">
      <alignment horizontal="center" vertical="bottom"/>
    </xf>
    <xf numFmtId="0" fontId="6" fillId="3" borderId="23" applyNumberFormat="1" applyFont="1" applyFill="1" applyBorder="1" applyAlignment="1" applyProtection="0">
      <alignment horizontal="center" vertical="center"/>
    </xf>
    <xf numFmtId="1" fontId="6" fillId="3" borderId="24" applyNumberFormat="1" applyFont="1" applyFill="1" applyBorder="1" applyAlignment="1" applyProtection="0">
      <alignment horizontal="center" vertical="center"/>
    </xf>
    <xf numFmtId="14" fontId="6" fillId="3" borderId="24" applyNumberFormat="1" applyFont="1" applyFill="1" applyBorder="1" applyAlignment="1" applyProtection="0">
      <alignment horizontal="center" vertical="center"/>
    </xf>
    <xf numFmtId="1" fontId="6" fillId="3" borderId="23" applyNumberFormat="1" applyFont="1" applyFill="1" applyBorder="1" applyAlignment="1" applyProtection="0">
      <alignment horizontal="center" vertical="center"/>
    </xf>
    <xf numFmtId="14" fontId="6" fillId="3" borderId="23" applyNumberFormat="1" applyFont="1" applyFill="1" applyBorder="1" applyAlignment="1" applyProtection="0">
      <alignment horizontal="center" vertical="center"/>
    </xf>
    <xf numFmtId="0" fontId="15" fillId="2" borderId="5" applyNumberFormat="1" applyFont="1" applyFill="1" applyBorder="1" applyAlignment="1" applyProtection="0">
      <alignment horizontal="center" vertical="center"/>
    </xf>
    <xf numFmtId="1" fontId="15" fillId="2" borderId="5" applyNumberFormat="1" applyFont="1" applyFill="1" applyBorder="1" applyAlignment="1" applyProtection="0">
      <alignment horizontal="center" vertical="center"/>
    </xf>
    <xf numFmtId="0" fontId="11" fillId="2" borderId="36" applyNumberFormat="1" applyFont="1" applyFill="1" applyBorder="1" applyAlignment="1" applyProtection="0">
      <alignment horizontal="left" vertical="center"/>
    </xf>
    <xf numFmtId="1" fontId="11" fillId="2" borderId="36" applyNumberFormat="1" applyFont="1" applyFill="1" applyBorder="1" applyAlignment="1" applyProtection="0">
      <alignment horizontal="left" vertical="center"/>
    </xf>
    <xf numFmtId="59" fontId="6" fillId="3" borderId="37" applyNumberFormat="1" applyFont="1" applyFill="1" applyBorder="1" applyAlignment="1" applyProtection="0">
      <alignment vertical="center"/>
    </xf>
    <xf numFmtId="3" fontId="6" fillId="3" borderId="37" applyNumberFormat="1" applyFont="1" applyFill="1" applyBorder="1" applyAlignment="1" applyProtection="0">
      <alignment vertical="center"/>
    </xf>
    <xf numFmtId="59" fontId="6" fillId="3" borderId="23" applyNumberFormat="1" applyFont="1" applyFill="1" applyBorder="1" applyAlignment="1" applyProtection="0">
      <alignment horizontal="center" vertical="center"/>
    </xf>
    <xf numFmtId="59" fontId="6" fillId="3" borderId="24" applyNumberFormat="1" applyFont="1" applyFill="1" applyBorder="1" applyAlignment="1" applyProtection="0">
      <alignment horizontal="center" vertical="center"/>
    </xf>
    <xf numFmtId="59" fontId="6" fillId="3" borderId="39" applyNumberFormat="1" applyFont="1" applyFill="1" applyBorder="1" applyAlignment="1" applyProtection="0">
      <alignment horizontal="center" vertical="center"/>
    </xf>
    <xf numFmtId="59" fontId="6" fillId="3" borderId="40" applyNumberFormat="1" applyFont="1" applyFill="1" applyBorder="1" applyAlignment="1" applyProtection="0">
      <alignment horizontal="center" vertical="center"/>
    </xf>
    <xf numFmtId="0" fontId="6" fillId="2" borderId="41" applyNumberFormat="1" applyFont="1" applyFill="1" applyBorder="1" applyAlignment="1" applyProtection="0">
      <alignment horizontal="right" vertical="center"/>
    </xf>
    <xf numFmtId="59" fontId="6" fillId="2" borderId="17" applyNumberFormat="1" applyFont="1" applyFill="1" applyBorder="1" applyAlignment="1" applyProtection="0">
      <alignment horizontal="center" vertical="center"/>
    </xf>
    <xf numFmtId="59" fontId="6" fillId="2" borderId="19" applyNumberFormat="1" applyFont="1" applyFill="1" applyBorder="1" applyAlignment="1" applyProtection="0">
      <alignment horizontal="center" vertical="center"/>
    </xf>
    <xf numFmtId="59" fontId="6" fillId="2" borderId="10" applyNumberFormat="1" applyFont="1" applyFill="1" applyBorder="1" applyAlignment="1" applyProtection="0">
      <alignment horizontal="center" vertical="center"/>
    </xf>
    <xf numFmtId="59" fontId="6" fillId="2" borderId="32" applyNumberFormat="1" applyFont="1" applyFill="1" applyBorder="1" applyAlignment="1" applyProtection="0">
      <alignment vertical="center"/>
    </xf>
    <xf numFmtId="59" fontId="6" fillId="2" borderId="42" applyNumberFormat="1" applyFont="1" applyFill="1" applyBorder="1" applyAlignment="1" applyProtection="0">
      <alignment horizontal="center" vertical="center"/>
    </xf>
    <xf numFmtId="59" fontId="6" fillId="2" borderId="43" applyNumberFormat="1" applyFont="1" applyFill="1" applyBorder="1" applyAlignment="1" applyProtection="0">
      <alignment horizontal="center" vertical="center"/>
    </xf>
    <xf numFmtId="1" fontId="6" fillId="2" borderId="5" applyNumberFormat="1" applyFont="1" applyFill="1" applyBorder="1" applyAlignment="1" applyProtection="0">
      <alignment horizontal="center" vertical="center"/>
    </xf>
    <xf numFmtId="59" fontId="6" fillId="2" borderId="5" applyNumberFormat="1" applyFont="1" applyFill="1" applyBorder="1" applyAlignment="1" applyProtection="0">
      <alignment vertical="center"/>
    </xf>
    <xf numFmtId="1" fontId="4" borderId="24" applyNumberFormat="1" applyFont="1" applyFill="0" applyBorder="1" applyAlignment="1" applyProtection="0">
      <alignment vertical="bottom"/>
    </xf>
    <xf numFmtId="59" fontId="6" fillId="2" borderId="18" applyNumberFormat="1" applyFont="1" applyFill="1" applyBorder="1" applyAlignment="1" applyProtection="0">
      <alignment horizontal="center" vertical="center"/>
    </xf>
    <xf numFmtId="0" fontId="15" fillId="2" borderId="14" applyNumberFormat="1" applyFont="1" applyFill="1" applyBorder="1" applyAlignment="1" applyProtection="0">
      <alignment horizontal="right" vertical="center"/>
    </xf>
    <xf numFmtId="59" fontId="15" fillId="2" borderId="17" applyNumberFormat="1" applyFont="1" applyFill="1" applyBorder="1" applyAlignment="1" applyProtection="0">
      <alignment horizontal="center" vertical="center"/>
    </xf>
    <xf numFmtId="59" fontId="15" fillId="2" borderId="19" applyNumberFormat="1" applyFont="1" applyFill="1" applyBorder="1" applyAlignment="1" applyProtection="0">
      <alignment horizontal="center" vertical="center"/>
    </xf>
    <xf numFmtId="1" fontId="6" fillId="3" borderId="17" applyNumberFormat="1" applyFont="1" applyFill="1" applyBorder="1" applyAlignment="1" applyProtection="0">
      <alignment horizontal="left" vertical="center" wrapText="1"/>
    </xf>
    <xf numFmtId="1" fontId="10" fillId="2" borderId="10" applyNumberFormat="1" applyFont="1" applyFill="1" applyBorder="1" applyAlignment="1" applyProtection="0">
      <alignment horizontal="left" vertical="top" wrapText="1"/>
    </xf>
    <xf numFmtId="0" fontId="10" fillId="2" borderId="5" applyNumberFormat="1" applyFont="1" applyFill="1" applyBorder="1" applyAlignment="1" applyProtection="0">
      <alignment horizontal="left" vertical="top" wrapText="1"/>
    </xf>
    <xf numFmtId="1" fontId="10" fillId="2" borderId="5" applyNumberFormat="1" applyFont="1" applyFill="1" applyBorder="1" applyAlignment="1" applyProtection="0">
      <alignment horizontal="left" vertical="top" wrapText="1"/>
    </xf>
    <xf numFmtId="1" fontId="4" borderId="44" applyNumberFormat="1" applyFont="1" applyFill="0" applyBorder="1" applyAlignment="1" applyProtection="0">
      <alignment horizontal="center" vertical="bottom"/>
    </xf>
    <xf numFmtId="1" fontId="4" borderId="4" applyNumberFormat="1" applyFont="1" applyFill="0" applyBorder="1" applyAlignment="1" applyProtection="0">
      <alignment horizontal="center" vertical="bottom" wrapText="1"/>
    </xf>
    <xf numFmtId="1" fontId="4" borderId="6" applyNumberFormat="1" applyFont="1" applyFill="0" applyBorder="1" applyAlignment="1" applyProtection="0">
      <alignment horizontal="center" vertical="bottom" wrapText="1"/>
    </xf>
    <xf numFmtId="1" fontId="4" borderId="45" applyNumberFormat="1" applyFont="1" applyFill="0" applyBorder="1" applyAlignment="1" applyProtection="0">
      <alignment horizontal="center" vertical="bottom" wrapText="1"/>
    </xf>
    <xf numFmtId="1" fontId="4" borderId="46" applyNumberFormat="1" applyFont="1" applyFill="0" applyBorder="1" applyAlignment="1" applyProtection="0">
      <alignment horizontal="center" vertical="bottom" wrapText="1"/>
    </xf>
    <xf numFmtId="1" fontId="4" borderId="5" applyNumberFormat="1" applyFont="1" applyFill="0" applyBorder="1" applyAlignment="1" applyProtection="0">
      <alignment horizontal="center" vertical="bottom" wrapText="1"/>
    </xf>
    <xf numFmtId="1" fontId="4" borderId="28" applyNumberFormat="1" applyFont="1" applyFill="0" applyBorder="1" applyAlignment="1" applyProtection="0">
      <alignment horizontal="center" vertical="bottom" wrapText="1"/>
    </xf>
    <xf numFmtId="0" fontId="4" borderId="37" applyNumberFormat="1" applyFont="1" applyFill="0" applyBorder="1" applyAlignment="1" applyProtection="0">
      <alignment vertical="bottom" wrapText="1"/>
    </xf>
    <xf numFmtId="1" fontId="4" borderId="47" applyNumberFormat="1" applyFont="1" applyFill="0" applyBorder="1" applyAlignment="1" applyProtection="0">
      <alignment horizontal="center" vertical="bottom" wrapText="1"/>
    </xf>
    <xf numFmtId="0" fontId="4" borderId="37" applyNumberFormat="1" applyFont="1" applyFill="0" applyBorder="1" applyAlignment="1" applyProtection="0">
      <alignment vertical="center" wrapText="1"/>
    </xf>
    <xf numFmtId="0" fontId="4" borderId="37" applyNumberFormat="1" applyFont="1" applyFill="0" applyBorder="1" applyAlignment="1" applyProtection="0">
      <alignment horizontal="center" vertical="center" wrapText="1"/>
    </xf>
    <xf numFmtId="1" fontId="4" borderId="37" applyNumberFormat="1" applyFont="1" applyFill="0" applyBorder="1" applyAlignment="1" applyProtection="0">
      <alignment vertical="bottom" wrapText="1"/>
    </xf>
    <xf numFmtId="1" fontId="4" borderId="48" applyNumberFormat="1" applyFont="1" applyFill="0" applyBorder="1" applyAlignment="1" applyProtection="0">
      <alignment horizontal="center" vertical="bottom" wrapText="1"/>
    </xf>
    <xf numFmtId="1" fontId="4" borderId="49" applyNumberFormat="1" applyFont="1" applyFill="0" applyBorder="1" applyAlignment="1" applyProtection="0">
      <alignment horizontal="center" vertical="bottom" wrapText="1"/>
    </xf>
    <xf numFmtId="1" fontId="4" borderId="50" applyNumberFormat="1" applyFont="1" applyFill="0" applyBorder="1" applyAlignment="1" applyProtection="0">
      <alignment vertical="bottom" wrapText="1"/>
    </xf>
    <xf numFmtId="1" fontId="4" borderId="7" applyNumberFormat="1" applyFont="1" applyFill="0" applyBorder="1" applyAlignment="1" applyProtection="0">
      <alignment horizontal="center" vertical="bottom" wrapText="1"/>
    </xf>
    <xf numFmtId="0" fontId="10" fillId="2" borderId="7" applyNumberFormat="1" applyFont="1" applyFill="1" applyBorder="1" applyAlignment="1" applyProtection="0">
      <alignment horizontal="left" vertical="center" wrapText="1"/>
    </xf>
    <xf numFmtId="1" fontId="10" fillId="2" borderId="7" applyNumberFormat="1" applyFont="1" applyFill="1" applyBorder="1" applyAlignment="1" applyProtection="0">
      <alignment horizontal="left" vertical="center" wrapText="1"/>
    </xf>
    <xf numFmtId="0" fontId="16" fillId="2" borderId="5" applyNumberFormat="1" applyFont="1" applyFill="1" applyBorder="1" applyAlignment="1" applyProtection="0">
      <alignment horizontal="center" vertical="center"/>
    </xf>
    <xf numFmtId="1" fontId="4" borderId="6" applyNumberFormat="1" applyFont="1" applyFill="0" applyBorder="1" applyAlignment="1" applyProtection="0">
      <alignment horizontal="center" vertical="bottom"/>
    </xf>
    <xf numFmtId="1" fontId="4" borderId="51" applyNumberFormat="1" applyFont="1" applyFill="0" applyBorder="1" applyAlignment="1" applyProtection="0">
      <alignment horizontal="center" vertical="bottom"/>
    </xf>
    <xf numFmtId="1" fontId="16" fillId="2" borderId="52" applyNumberFormat="1" applyFont="1" applyFill="1" applyBorder="1" applyAlignment="1" applyProtection="0">
      <alignment horizontal="center" vertical="center"/>
    </xf>
    <xf numFmtId="1" fontId="6" fillId="2" borderId="52" applyNumberFormat="1" applyFont="1" applyFill="1" applyBorder="1" applyAlignment="1" applyProtection="0">
      <alignment horizontal="center" vertical="center"/>
    </xf>
    <xf numFmtId="1" fontId="4" borderId="53" applyNumberFormat="1" applyFont="1" applyFill="0" applyBorder="1" applyAlignment="1" applyProtection="0">
      <alignment horizontal="center" vertical="bottom"/>
    </xf>
    <xf numFmtId="0" fontId="2" applyNumberFormat="1" applyFont="1" applyFill="0" applyBorder="0" applyAlignment="1" applyProtection="0">
      <alignment vertical="top" wrapText="1"/>
    </xf>
    <xf numFmtId="1" fontId="4" borderId="54" applyNumberFormat="1" applyFont="1" applyFill="0" applyBorder="1" applyAlignment="1" applyProtection="0">
      <alignment vertical="bottom"/>
    </xf>
    <xf numFmtId="0" fontId="2" applyNumberFormat="1" applyFont="1" applyFill="0" applyBorder="0"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008000"/>
      <rgbColor rgb="ffffffff"/>
      <rgbColor rgb="ffe36c09"/>
      <rgbColor rgb="ffd8d8d8"/>
      <rgbColor rgb="ff000090"/>
      <rgbColor rgb="ffffffcc"/>
      <rgbColor rgb="ff0000ff"/>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2</xdr:col>
      <xdr:colOff>1438275</xdr:colOff>
      <xdr:row>0</xdr:row>
      <xdr:rowOff>19051</xdr:rowOff>
    </xdr:from>
    <xdr:to>
      <xdr:col>5</xdr:col>
      <xdr:colOff>247650</xdr:colOff>
      <xdr:row>1</xdr:row>
      <xdr:rowOff>40167</xdr:rowOff>
    </xdr:to>
    <xdr:pic>
      <xdr:nvPicPr>
        <xdr:cNvPr id="2" name="image2.png"/>
        <xdr:cNvPicPr/>
      </xdr:nvPicPr>
      <xdr:blipFill>
        <a:blip r:embed="rId1">
          <a:extLst/>
        </a:blip>
        <a:stretch>
          <a:fillRect/>
        </a:stretch>
      </xdr:blipFill>
      <xdr:spPr>
        <a:xfrm>
          <a:off x="4092575" y="19051"/>
          <a:ext cx="5184775" cy="935517"/>
        </a:xfrm>
        <a:prstGeom prst="rect">
          <a:avLst/>
        </a:prstGeom>
        <a:ln w="12700" cap="flat">
          <a:noFill/>
          <a:miter lim="400000"/>
        </a:ln>
        <a:effectLst/>
      </xdr:spPr>
    </xdr:pic>
    <xdr:clientData/>
  </xdr:twoCellAnchor>
</xdr:wsDr>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hyperlink" Target="mailto:herhold2@illinois.edu" TargetMode="External"/><Relationship Id="rId2" Type="http://schemas.openxmlformats.org/officeDocument/2006/relationships/hyperlink" Target="mailto:ttracy@illinois.edu" TargetMode="External"/><Relationship Id="rId3" Type="http://schemas.openxmlformats.org/officeDocument/2006/relationships/hyperlink" Target="mailto:herhold2@illinois.edu" TargetMode="External"/><Relationship Id="rId4" Type="http://schemas.openxmlformats.org/officeDocument/2006/relationships/hyperlink" Target="mailto:depetrsn@illinois.edu" TargetMode="External"/><Relationship Id="rId5" Type="http://schemas.openxmlformats.org/officeDocument/2006/relationships/hyperlink" Target="mailto:deal@illinois.edu" TargetMode="External"/><Relationship Id="rId6" Type="http://schemas.openxmlformats.org/officeDocument/2006/relationships/drawing" Target="../drawings/drawing1.xml"/><Relationship Id="rId7" Type="http://schemas.openxmlformats.org/officeDocument/2006/relationships/vmlDrawing" Target="../drawings/vmlDrawing1.vml"/></Relationships>

</file>

<file path=xl/worksheets/sheet1.xml><?xml version="1.0" encoding="utf-8"?>
<worksheet xmlns:r="http://schemas.openxmlformats.org/officeDocument/2006/relationships" xmlns="http://schemas.openxmlformats.org/spreadsheetml/2006/main">
  <dimension ref="A1:H196"/>
  <sheetViews>
    <sheetView workbookViewId="0" showGridLines="0" defaultGridColor="1"/>
  </sheetViews>
  <sheetFormatPr defaultColWidth="6.625" defaultRowHeight="15" customHeight="1" outlineLevelRow="0" outlineLevelCol="0"/>
  <cols>
    <col min="1" max="1" width="6.875" style="1" customWidth="1"/>
    <col min="2" max="2" width="19.25" style="1" customWidth="1"/>
    <col min="3" max="3" width="23.625" style="1" customWidth="1"/>
    <col min="4" max="4" width="19.875" style="1" customWidth="1"/>
    <col min="5" max="5" width="19.25" style="1" customWidth="1"/>
    <col min="6" max="6" width="19.25" style="1" customWidth="1"/>
    <col min="7" max="7" width="19.25" style="1" customWidth="1"/>
    <col min="8" max="8" width="43.5" style="1" customWidth="1"/>
    <col min="9" max="256" width="6.625" style="1" customWidth="1"/>
  </cols>
  <sheetData>
    <row r="1" ht="72" customHeight="1">
      <c r="A1" s="2"/>
      <c r="B1" s="3"/>
      <c r="C1" s="3"/>
      <c r="D1" s="3"/>
      <c r="E1" s="3"/>
      <c r="F1" s="3"/>
      <c r="G1" s="3"/>
      <c r="H1" s="4"/>
    </row>
    <row r="2" ht="26.25" customHeight="1">
      <c r="A2" s="5"/>
      <c r="B2" t="s" s="6">
        <v>0</v>
      </c>
      <c r="C2" s="7"/>
      <c r="D2" s="7"/>
      <c r="E2" s="7"/>
      <c r="F2" s="7"/>
      <c r="G2" s="7"/>
      <c r="H2" s="8"/>
    </row>
    <row r="3" ht="16.5" customHeight="1">
      <c r="A3" s="5"/>
      <c r="B3" s="9"/>
      <c r="C3" s="9"/>
      <c r="D3" s="9"/>
      <c r="E3" s="9"/>
      <c r="F3" s="9"/>
      <c r="G3" s="9"/>
      <c r="H3" s="8"/>
    </row>
    <row r="4" ht="15.75" customHeight="1">
      <c r="A4" s="10"/>
      <c r="B4" t="s" s="11">
        <v>1</v>
      </c>
      <c r="C4" s="12"/>
      <c r="D4" s="12"/>
      <c r="E4" s="12"/>
      <c r="F4" s="12"/>
      <c r="G4" s="13"/>
      <c r="H4" s="14"/>
    </row>
    <row r="5" ht="15.75" customHeight="1">
      <c r="A5" s="10"/>
      <c r="B5" s="15"/>
      <c r="C5" s="16"/>
      <c r="D5" s="16"/>
      <c r="E5" s="16"/>
      <c r="F5" s="16"/>
      <c r="G5" s="17"/>
      <c r="H5" s="14"/>
    </row>
    <row r="6" ht="15.75" customHeight="1">
      <c r="A6" s="10"/>
      <c r="B6" s="15"/>
      <c r="C6" s="16"/>
      <c r="D6" s="16"/>
      <c r="E6" s="16"/>
      <c r="F6" s="16"/>
      <c r="G6" s="17"/>
      <c r="H6" s="14"/>
    </row>
    <row r="7" ht="15.75" customHeight="1">
      <c r="A7" s="10"/>
      <c r="B7" s="15"/>
      <c r="C7" s="16"/>
      <c r="D7" s="16"/>
      <c r="E7" s="16"/>
      <c r="F7" s="16"/>
      <c r="G7" s="17"/>
      <c r="H7" s="14"/>
    </row>
    <row r="8" ht="15.75" customHeight="1">
      <c r="A8" s="10"/>
      <c r="B8" s="15"/>
      <c r="C8" s="16"/>
      <c r="D8" s="16"/>
      <c r="E8" s="16"/>
      <c r="F8" s="16"/>
      <c r="G8" s="17"/>
      <c r="H8" s="14"/>
    </row>
    <row r="9" ht="15.75" customHeight="1">
      <c r="A9" s="10"/>
      <c r="B9" s="15"/>
      <c r="C9" s="16"/>
      <c r="D9" s="16"/>
      <c r="E9" s="16"/>
      <c r="F9" s="16"/>
      <c r="G9" s="17"/>
      <c r="H9" s="14"/>
    </row>
    <row r="10" ht="16.5" customHeight="1">
      <c r="A10" s="10"/>
      <c r="B10" s="18"/>
      <c r="C10" s="19"/>
      <c r="D10" s="19"/>
      <c r="E10" s="19"/>
      <c r="F10" s="19"/>
      <c r="G10" s="20"/>
      <c r="H10" s="14"/>
    </row>
    <row r="11" ht="26.25" customHeight="1">
      <c r="A11" s="5"/>
      <c r="B11" t="s" s="21">
        <v>2</v>
      </c>
      <c r="C11" s="22"/>
      <c r="D11" s="22"/>
      <c r="E11" s="22"/>
      <c r="F11" s="22"/>
      <c r="G11" s="22"/>
      <c r="H11" s="23"/>
    </row>
    <row r="12" ht="27" customHeight="1">
      <c r="A12" s="5"/>
      <c r="B12" s="24"/>
      <c r="C12" s="24"/>
      <c r="D12" s="25"/>
      <c r="E12" s="25"/>
      <c r="F12" s="25"/>
      <c r="G12" s="25"/>
      <c r="H12" s="26"/>
    </row>
    <row r="13" ht="16.5" customHeight="1">
      <c r="A13" s="5"/>
      <c r="B13" t="s" s="27">
        <v>3</v>
      </c>
      <c r="C13" s="28"/>
      <c r="D13" t="s" s="29">
        <v>4</v>
      </c>
      <c r="E13" s="30"/>
      <c r="F13" s="30"/>
      <c r="G13" s="31"/>
      <c r="H13" s="14"/>
    </row>
    <row r="14" ht="16.5" customHeight="1">
      <c r="A14" s="5"/>
      <c r="B14" t="s" s="27">
        <v>5</v>
      </c>
      <c r="C14" s="28"/>
      <c r="D14" s="32">
        <v>15000</v>
      </c>
      <c r="E14" s="33"/>
      <c r="F14" s="34"/>
      <c r="G14" s="34"/>
      <c r="H14" s="8"/>
    </row>
    <row r="15" ht="16.5" customHeight="1">
      <c r="A15" s="5"/>
      <c r="B15" t="s" s="27">
        <v>6</v>
      </c>
      <c r="C15" s="28"/>
      <c r="D15" t="s" s="35">
        <v>7</v>
      </c>
      <c r="E15" s="36"/>
      <c r="F15" t="s" s="37">
        <v>8</v>
      </c>
      <c r="G15" s="38"/>
      <c r="H15" s="39"/>
    </row>
    <row r="16" ht="16.5" customHeight="1">
      <c r="A16" s="5"/>
      <c r="B16" t="s" s="40">
        <v>9</v>
      </c>
      <c r="C16" s="41"/>
      <c r="D16" t="s" s="42">
        <v>10</v>
      </c>
      <c r="E16" s="43"/>
      <c r="F16" t="s" s="44">
        <v>11</v>
      </c>
      <c r="G16" t="s" s="45">
        <v>12</v>
      </c>
      <c r="H16" s="39"/>
    </row>
    <row r="17" ht="16.5" customHeight="1">
      <c r="A17" s="5"/>
      <c r="B17" s="46"/>
      <c r="C17" s="41"/>
      <c r="D17" s="47"/>
      <c r="E17" s="48"/>
      <c r="F17" t="s" s="49">
        <v>10</v>
      </c>
      <c r="G17" t="s" s="50">
        <v>13</v>
      </c>
      <c r="H17" s="39"/>
    </row>
    <row r="18" ht="15.75" customHeight="1">
      <c r="A18" s="5"/>
      <c r="B18" s="46"/>
      <c r="C18" s="46"/>
      <c r="D18" s="51"/>
      <c r="E18" s="52"/>
      <c r="F18" t="s" s="53">
        <v>14</v>
      </c>
      <c r="G18" t="s" s="54">
        <v>15</v>
      </c>
      <c r="H18" s="39"/>
    </row>
    <row r="19" ht="15.75" customHeight="1">
      <c r="A19" s="5"/>
      <c r="B19" s="55"/>
      <c r="C19" s="55"/>
      <c r="D19" s="55"/>
      <c r="E19" s="55"/>
      <c r="F19" s="56"/>
      <c r="G19" s="56"/>
      <c r="H19" s="8"/>
    </row>
    <row r="20" ht="26.25" customHeight="1">
      <c r="A20" s="5"/>
      <c r="B20" t="s" s="57">
        <v>16</v>
      </c>
      <c r="C20" s="58"/>
      <c r="D20" s="58"/>
      <c r="E20" s="58"/>
      <c r="F20" s="58"/>
      <c r="G20" s="58"/>
      <c r="H20" s="23"/>
    </row>
    <row r="21" ht="26.25" customHeight="1">
      <c r="A21" s="5"/>
      <c r="B21" s="24"/>
      <c r="C21" s="24"/>
      <c r="D21" s="24"/>
      <c r="E21" s="24"/>
      <c r="F21" s="24"/>
      <c r="G21" s="24"/>
      <c r="H21" s="26"/>
    </row>
    <row r="22" ht="27" customHeight="1">
      <c r="A22" s="5"/>
      <c r="B22" t="s" s="59">
        <v>17</v>
      </c>
      <c r="C22" s="60"/>
      <c r="D22" s="25"/>
      <c r="E22" s="25"/>
      <c r="F22" s="24"/>
      <c r="G22" s="24"/>
      <c r="H22" s="26"/>
    </row>
    <row r="23" ht="16.5" customHeight="1">
      <c r="A23" s="5"/>
      <c r="B23" t="s" s="61">
        <v>18</v>
      </c>
      <c r="C23" s="62"/>
      <c r="D23" t="s" s="29">
        <v>19</v>
      </c>
      <c r="E23" s="63"/>
      <c r="F23" s="64"/>
      <c r="G23" s="55"/>
      <c r="H23" s="8"/>
    </row>
    <row r="24" ht="16.5" customHeight="1">
      <c r="A24" s="5"/>
      <c r="B24" t="s" s="61">
        <v>20</v>
      </c>
      <c r="C24" s="62"/>
      <c r="D24" t="s" s="29">
        <v>21</v>
      </c>
      <c r="E24" s="31"/>
      <c r="F24" s="64"/>
      <c r="G24" s="55"/>
      <c r="H24" s="8"/>
    </row>
    <row r="25" ht="16.5" customHeight="1">
      <c r="A25" s="5"/>
      <c r="B25" t="s" s="61">
        <v>22</v>
      </c>
      <c r="C25" s="62"/>
      <c r="D25" t="s" s="65">
        <v>23</v>
      </c>
      <c r="E25" s="66"/>
      <c r="F25" s="64"/>
      <c r="G25" s="55"/>
      <c r="H25" s="8"/>
    </row>
    <row r="26" ht="16.5" customHeight="1">
      <c r="A26" s="5"/>
      <c r="B26" t="s" s="61">
        <v>24</v>
      </c>
      <c r="C26" s="62"/>
      <c r="D26" t="s" s="29">
        <v>25</v>
      </c>
      <c r="E26" s="67"/>
      <c r="F26" s="64"/>
      <c r="G26" s="55"/>
      <c r="H26" s="8"/>
    </row>
    <row r="27" ht="16.5" customHeight="1">
      <c r="A27" s="5"/>
      <c r="B27" t="s" s="61">
        <v>26</v>
      </c>
      <c r="C27" s="62"/>
      <c r="D27" s="68"/>
      <c r="E27" s="63"/>
      <c r="F27" s="64"/>
      <c r="G27" s="55"/>
      <c r="H27" s="8"/>
    </row>
    <row r="28" ht="15.75" customHeight="1">
      <c r="A28" s="5"/>
      <c r="B28" s="69"/>
      <c r="C28" s="69"/>
      <c r="D28" s="51"/>
      <c r="E28" s="51"/>
      <c r="F28" s="55"/>
      <c r="G28" s="55"/>
      <c r="H28" s="8"/>
    </row>
    <row r="29" ht="19.5" customHeight="1">
      <c r="A29" s="5"/>
      <c r="B29" t="s" s="59">
        <v>27</v>
      </c>
      <c r="C29" s="60"/>
      <c r="D29" s="9"/>
      <c r="E29" s="9"/>
      <c r="F29" s="55"/>
      <c r="G29" s="55"/>
      <c r="H29" s="8"/>
    </row>
    <row r="30" ht="16.5" customHeight="1">
      <c r="A30" s="5"/>
      <c r="B30" t="s" s="61">
        <v>18</v>
      </c>
      <c r="C30" s="62"/>
      <c r="D30" t="s" s="29">
        <v>28</v>
      </c>
      <c r="E30" s="70"/>
      <c r="F30" s="64"/>
      <c r="G30" s="55"/>
      <c r="H30" s="8"/>
    </row>
    <row r="31" ht="16.5" customHeight="1">
      <c r="A31" s="5"/>
      <c r="B31" t="s" s="61">
        <v>29</v>
      </c>
      <c r="C31" s="62"/>
      <c r="D31" t="s" s="29">
        <v>30</v>
      </c>
      <c r="E31" s="71"/>
      <c r="F31" s="64"/>
      <c r="G31" s="55"/>
      <c r="H31" s="8"/>
    </row>
    <row r="32" ht="16.5" customHeight="1">
      <c r="A32" s="5"/>
      <c r="B32" t="s" s="61">
        <v>31</v>
      </c>
      <c r="C32" s="62"/>
      <c r="D32" t="s" s="29">
        <v>32</v>
      </c>
      <c r="E32" s="71"/>
      <c r="F32" s="64"/>
      <c r="G32" s="55"/>
      <c r="H32" s="8"/>
    </row>
    <row r="33" ht="16.5" customHeight="1">
      <c r="A33" s="5"/>
      <c r="B33" t="s" s="61">
        <v>22</v>
      </c>
      <c r="C33" s="62"/>
      <c r="D33" t="s" s="65">
        <v>33</v>
      </c>
      <c r="E33" s="71"/>
      <c r="F33" s="64"/>
      <c r="G33" s="55"/>
      <c r="H33" s="8"/>
    </row>
    <row r="34" ht="16.5" customHeight="1">
      <c r="A34" s="5"/>
      <c r="B34" t="s" s="61">
        <v>24</v>
      </c>
      <c r="C34" s="62"/>
      <c r="D34" t="s" s="29">
        <v>34</v>
      </c>
      <c r="E34" s="72"/>
      <c r="F34" s="64"/>
      <c r="G34" s="55"/>
      <c r="H34" s="8"/>
    </row>
    <row r="35" ht="15.75" customHeight="1">
      <c r="A35" s="5"/>
      <c r="B35" s="69"/>
      <c r="C35" s="69"/>
      <c r="D35" s="73"/>
      <c r="E35" s="73"/>
      <c r="F35" s="55"/>
      <c r="G35" s="55"/>
      <c r="H35" s="8"/>
    </row>
    <row r="36" ht="15.75" customHeight="1">
      <c r="A36" s="5"/>
      <c r="B36" t="s" s="61">
        <v>35</v>
      </c>
      <c r="C36" s="69"/>
      <c r="D36" t="s" s="74">
        <v>36</v>
      </c>
      <c r="E36" s="75"/>
      <c r="F36" t="s" s="74">
        <v>37</v>
      </c>
      <c r="G36" t="s" s="74">
        <v>38</v>
      </c>
      <c r="H36" s="8"/>
    </row>
    <row r="37" ht="15.75" customHeight="1">
      <c r="A37" s="5"/>
      <c r="B37" s="69"/>
      <c r="C37" s="76"/>
      <c r="D37" t="s" s="37">
        <v>19</v>
      </c>
      <c r="E37" s="38"/>
      <c r="F37" t="s" s="77">
        <v>39</v>
      </c>
      <c r="G37" t="s" s="78">
        <v>23</v>
      </c>
      <c r="H37" s="39"/>
    </row>
    <row r="38" ht="15.75" customHeight="1">
      <c r="A38" s="5"/>
      <c r="B38" s="69"/>
      <c r="C38" s="76"/>
      <c r="D38" t="s" s="37">
        <v>40</v>
      </c>
      <c r="E38" s="38"/>
      <c r="F38" t="s" s="77">
        <v>41</v>
      </c>
      <c r="G38" t="s" s="78">
        <v>42</v>
      </c>
      <c r="H38" s="39"/>
    </row>
    <row r="39" ht="15.75" customHeight="1">
      <c r="A39" s="5"/>
      <c r="B39" s="69"/>
      <c r="C39" s="76"/>
      <c r="D39" t="s" s="37">
        <v>43</v>
      </c>
      <c r="E39" s="38"/>
      <c r="F39" t="s" s="77">
        <v>44</v>
      </c>
      <c r="G39" t="s" s="77">
        <v>45</v>
      </c>
      <c r="H39" s="39"/>
    </row>
    <row r="40" ht="15.75" customHeight="1">
      <c r="A40" s="5"/>
      <c r="B40" s="69"/>
      <c r="C40" s="76"/>
      <c r="D40" s="79"/>
      <c r="E40" s="38"/>
      <c r="F40" s="80"/>
      <c r="G40" s="80"/>
      <c r="H40" s="39"/>
    </row>
    <row r="41" ht="15.75" customHeight="1">
      <c r="A41" s="5"/>
      <c r="B41" s="69"/>
      <c r="C41" s="69"/>
      <c r="D41" s="81"/>
      <c r="E41" s="81"/>
      <c r="F41" s="56"/>
      <c r="G41" s="56"/>
      <c r="H41" s="8"/>
    </row>
    <row r="42" ht="19.5" customHeight="1">
      <c r="A42" s="5"/>
      <c r="B42" t="s" s="59">
        <v>46</v>
      </c>
      <c r="C42" s="60"/>
      <c r="D42" t="s" s="82">
        <v>47</v>
      </c>
      <c r="E42" s="9"/>
      <c r="F42" s="55"/>
      <c r="G42" s="55"/>
      <c r="H42" s="8"/>
    </row>
    <row r="43" ht="16.5" customHeight="1">
      <c r="A43" s="5"/>
      <c r="B43" t="s" s="61">
        <v>18</v>
      </c>
      <c r="C43" s="62"/>
      <c r="D43" s="68"/>
      <c r="E43" s="63"/>
      <c r="F43" s="64"/>
      <c r="G43" s="55"/>
      <c r="H43" s="8"/>
    </row>
    <row r="44" ht="16.5" customHeight="1">
      <c r="A44" s="5"/>
      <c r="B44" t="s" s="61">
        <v>22</v>
      </c>
      <c r="C44" s="62"/>
      <c r="D44" s="83"/>
      <c r="E44" s="66"/>
      <c r="F44" s="64"/>
      <c r="G44" s="55"/>
      <c r="H44" s="8"/>
    </row>
    <row r="45" ht="16.5" customHeight="1">
      <c r="A45" s="5"/>
      <c r="B45" t="s" s="61">
        <v>24</v>
      </c>
      <c r="C45" s="62"/>
      <c r="D45" s="84"/>
      <c r="E45" s="67"/>
      <c r="F45" s="64"/>
      <c r="G45" s="55"/>
      <c r="H45" s="8"/>
    </row>
    <row r="46" ht="15.75" customHeight="1">
      <c r="A46" s="5"/>
      <c r="B46" s="69"/>
      <c r="C46" s="69"/>
      <c r="D46" s="85"/>
      <c r="E46" s="85"/>
      <c r="F46" s="55"/>
      <c r="G46" s="55"/>
      <c r="H46" s="8"/>
    </row>
    <row r="47" ht="15.75" customHeight="1">
      <c r="A47" s="5"/>
      <c r="B47" s="69"/>
      <c r="C47" s="69"/>
      <c r="D47" s="55"/>
      <c r="E47" s="55"/>
      <c r="F47" s="55"/>
      <c r="G47" s="55"/>
      <c r="H47" s="8"/>
    </row>
    <row r="48" ht="26.25" customHeight="1">
      <c r="A48" s="5"/>
      <c r="B48" t="s" s="57">
        <v>48</v>
      </c>
      <c r="C48" s="58"/>
      <c r="D48" s="58"/>
      <c r="E48" s="58"/>
      <c r="F48" s="58"/>
      <c r="G48" s="58"/>
      <c r="H48" s="23"/>
    </row>
    <row r="49" ht="15.75" customHeight="1">
      <c r="A49" s="5"/>
      <c r="B49" s="86"/>
      <c r="C49" s="86"/>
      <c r="D49" s="86"/>
      <c r="E49" s="86"/>
      <c r="F49" s="86"/>
      <c r="G49" s="86"/>
      <c r="H49" s="87"/>
    </row>
    <row r="50" ht="16.5" customHeight="1">
      <c r="A50" s="5"/>
      <c r="B50" t="s" s="88">
        <v>49</v>
      </c>
      <c r="C50" s="89"/>
      <c r="D50" s="89"/>
      <c r="E50" s="89"/>
      <c r="F50" s="89"/>
      <c r="G50" s="89"/>
      <c r="H50" s="8"/>
    </row>
    <row r="51" ht="154.5" customHeight="1">
      <c r="A51" s="10"/>
      <c r="B51" t="s" s="90">
        <v>50</v>
      </c>
      <c r="C51" s="91"/>
      <c r="D51" s="91"/>
      <c r="E51" s="91"/>
      <c r="F51" s="91"/>
      <c r="G51" s="92"/>
      <c r="H51" s="14"/>
    </row>
    <row r="52" ht="15.75" customHeight="1">
      <c r="A52" s="5"/>
      <c r="B52" s="85"/>
      <c r="C52" s="85"/>
      <c r="D52" s="85"/>
      <c r="E52" s="85"/>
      <c r="F52" s="85"/>
      <c r="G52" s="85"/>
      <c r="H52" s="8"/>
    </row>
    <row r="53" ht="16.5" customHeight="1">
      <c r="A53" s="5"/>
      <c r="B53" t="s" s="93">
        <v>51</v>
      </c>
      <c r="C53" s="94"/>
      <c r="D53" s="94"/>
      <c r="E53" s="94"/>
      <c r="F53" s="94"/>
      <c r="G53" s="94"/>
      <c r="H53" s="8"/>
    </row>
    <row r="54" ht="145.5" customHeight="1">
      <c r="A54" s="10"/>
      <c r="B54" t="s" s="95">
        <v>52</v>
      </c>
      <c r="C54" s="91"/>
      <c r="D54" s="91"/>
      <c r="E54" s="91"/>
      <c r="F54" s="91"/>
      <c r="G54" s="92"/>
      <c r="H54" s="14"/>
    </row>
    <row r="55" ht="15.75" customHeight="1">
      <c r="A55" s="5"/>
      <c r="B55" s="85"/>
      <c r="C55" s="85"/>
      <c r="D55" s="85"/>
      <c r="E55" s="85"/>
      <c r="F55" s="85"/>
      <c r="G55" s="85"/>
      <c r="H55" s="8"/>
    </row>
    <row r="56" ht="33.75" customHeight="1">
      <c r="A56" s="5"/>
      <c r="B56" t="s" s="93">
        <v>53</v>
      </c>
      <c r="C56" s="94"/>
      <c r="D56" s="94"/>
      <c r="E56" s="94"/>
      <c r="F56" s="94"/>
      <c r="G56" s="94"/>
      <c r="H56" s="8"/>
    </row>
    <row r="57" ht="163.5" customHeight="1">
      <c r="A57" s="10"/>
      <c r="B57" t="s" s="95">
        <v>54</v>
      </c>
      <c r="C57" s="91"/>
      <c r="D57" s="91"/>
      <c r="E57" s="91"/>
      <c r="F57" s="91"/>
      <c r="G57" s="92"/>
      <c r="H57" s="14"/>
    </row>
    <row r="58" ht="15.75" customHeight="1">
      <c r="A58" s="5"/>
      <c r="B58" s="85"/>
      <c r="C58" s="85"/>
      <c r="D58" s="85"/>
      <c r="E58" s="85"/>
      <c r="F58" s="85"/>
      <c r="G58" s="85"/>
      <c r="H58" s="8"/>
    </row>
    <row r="59" ht="51" customHeight="1">
      <c r="A59" s="5"/>
      <c r="B59" t="s" s="93">
        <v>55</v>
      </c>
      <c r="C59" s="94"/>
      <c r="D59" s="94"/>
      <c r="E59" s="94"/>
      <c r="F59" s="94"/>
      <c r="G59" s="94"/>
      <c r="H59" s="8"/>
    </row>
    <row r="60" ht="152.25" customHeight="1">
      <c r="A60" s="10"/>
      <c r="B60" t="s" s="95">
        <v>56</v>
      </c>
      <c r="C60" s="91"/>
      <c r="D60" s="91"/>
      <c r="E60" s="91"/>
      <c r="F60" s="91"/>
      <c r="G60" s="92"/>
      <c r="H60" s="14"/>
    </row>
    <row r="61" ht="15.75" customHeight="1">
      <c r="A61" s="5"/>
      <c r="B61" s="85"/>
      <c r="C61" s="85"/>
      <c r="D61" s="85"/>
      <c r="E61" s="85"/>
      <c r="F61" s="85"/>
      <c r="G61" s="85"/>
      <c r="H61" s="8"/>
    </row>
    <row r="62" ht="16.5" customHeight="1">
      <c r="A62" s="5"/>
      <c r="B62" t="s" s="96">
        <v>57</v>
      </c>
      <c r="C62" s="97"/>
      <c r="D62" s="97"/>
      <c r="E62" s="97"/>
      <c r="F62" s="97"/>
      <c r="G62" s="97"/>
      <c r="H62" s="8"/>
    </row>
    <row r="63" ht="129" customHeight="1">
      <c r="A63" s="10"/>
      <c r="B63" t="s" s="95">
        <v>58</v>
      </c>
      <c r="C63" s="91"/>
      <c r="D63" s="91"/>
      <c r="E63" s="91"/>
      <c r="F63" s="91"/>
      <c r="G63" s="92"/>
      <c r="H63" s="14"/>
    </row>
    <row r="64" ht="15.75" customHeight="1">
      <c r="A64" s="5"/>
      <c r="B64" s="85"/>
      <c r="C64" s="85"/>
      <c r="D64" s="85"/>
      <c r="E64" s="85"/>
      <c r="F64" s="85"/>
      <c r="G64" s="85"/>
      <c r="H64" s="8"/>
    </row>
    <row r="65" ht="16.5" customHeight="1">
      <c r="A65" s="5"/>
      <c r="B65" t="s" s="96">
        <v>59</v>
      </c>
      <c r="C65" s="97"/>
      <c r="D65" s="97"/>
      <c r="E65" s="97"/>
      <c r="F65" s="97"/>
      <c r="G65" s="97"/>
      <c r="H65" s="8"/>
    </row>
    <row r="66" ht="114" customHeight="1">
      <c r="A66" s="10"/>
      <c r="B66" t="s" s="95">
        <v>60</v>
      </c>
      <c r="C66" s="91"/>
      <c r="D66" s="91"/>
      <c r="E66" s="91"/>
      <c r="F66" s="91"/>
      <c r="G66" s="92"/>
      <c r="H66" s="14"/>
    </row>
    <row r="67" ht="15.75" customHeight="1">
      <c r="A67" s="5"/>
      <c r="B67" s="85"/>
      <c r="C67" s="85"/>
      <c r="D67" s="85"/>
      <c r="E67" s="85"/>
      <c r="F67" s="85"/>
      <c r="G67" s="85"/>
      <c r="H67" s="8"/>
    </row>
    <row r="68" ht="15.75" customHeight="1">
      <c r="A68" s="5"/>
      <c r="B68" s="55"/>
      <c r="C68" s="55"/>
      <c r="D68" s="55"/>
      <c r="E68" s="55"/>
      <c r="F68" s="55"/>
      <c r="G68" s="55"/>
      <c r="H68" s="8"/>
    </row>
    <row r="69" ht="26.25" customHeight="1">
      <c r="A69" s="5"/>
      <c r="B69" t="s" s="57">
        <v>61</v>
      </c>
      <c r="C69" s="58"/>
      <c r="D69" s="58"/>
      <c r="E69" s="58"/>
      <c r="F69" s="58"/>
      <c r="G69" s="58"/>
      <c r="H69" s="23"/>
    </row>
    <row r="70" ht="15.75" customHeight="1">
      <c r="A70" s="5"/>
      <c r="B70" t="s" s="98">
        <v>62</v>
      </c>
      <c r="C70" s="99"/>
      <c r="D70" s="99"/>
      <c r="E70" s="99"/>
      <c r="F70" s="99"/>
      <c r="G70" s="99"/>
      <c r="H70" s="8"/>
    </row>
    <row r="71" ht="15.75" customHeight="1">
      <c r="A71" s="5"/>
      <c r="B71" s="55"/>
      <c r="C71" s="55"/>
      <c r="D71" s="55"/>
      <c r="E71" s="55"/>
      <c r="F71" s="55"/>
      <c r="G71" s="55"/>
      <c r="H71" s="8"/>
    </row>
    <row r="72" ht="21" customHeight="1">
      <c r="A72" s="5"/>
      <c r="B72" t="s" s="100">
        <v>63</v>
      </c>
      <c r="C72" s="55"/>
      <c r="D72" s="55"/>
      <c r="E72" s="55"/>
      <c r="F72" s="55"/>
      <c r="G72" s="55"/>
      <c r="H72" s="8"/>
    </row>
    <row r="73" ht="37.5" customHeight="1">
      <c r="A73" s="5"/>
      <c r="B73" t="s" s="101">
        <v>64</v>
      </c>
      <c r="C73" s="102"/>
      <c r="D73" s="102"/>
      <c r="E73" s="102"/>
      <c r="F73" s="102"/>
      <c r="G73" s="102"/>
      <c r="H73" s="8"/>
    </row>
    <row r="74" ht="15.75" customHeight="1">
      <c r="A74" s="5"/>
      <c r="B74" s="55"/>
      <c r="C74" s="55"/>
      <c r="D74" s="55"/>
      <c r="E74" s="55"/>
      <c r="F74" s="55"/>
      <c r="G74" s="55"/>
      <c r="H74" s="8"/>
    </row>
    <row r="75" ht="18.75" customHeight="1">
      <c r="A75" s="5"/>
      <c r="B75" t="s" s="103">
        <v>65</v>
      </c>
      <c r="C75" s="104"/>
      <c r="D75" t="s" s="103">
        <v>66</v>
      </c>
      <c r="E75" s="104"/>
      <c r="F75" t="s" s="103">
        <v>67</v>
      </c>
      <c r="G75" s="104"/>
      <c r="H75" s="8"/>
    </row>
    <row r="76" ht="15.75" customHeight="1">
      <c r="A76" s="105"/>
      <c r="B76" t="s" s="106">
        <v>68</v>
      </c>
      <c r="C76" s="107"/>
      <c r="D76" t="s" s="106">
        <v>69</v>
      </c>
      <c r="E76" s="107"/>
      <c r="F76" t="s" s="106">
        <v>70</v>
      </c>
      <c r="G76" s="108"/>
      <c r="H76" s="39"/>
    </row>
    <row r="77" ht="15.75" customHeight="1">
      <c r="A77" s="105"/>
      <c r="B77" t="s" s="106">
        <v>71</v>
      </c>
      <c r="C77" s="107"/>
      <c r="D77" t="s" s="106">
        <v>72</v>
      </c>
      <c r="E77" s="107"/>
      <c r="F77" t="s" s="106">
        <v>73</v>
      </c>
      <c r="G77" s="108"/>
      <c r="H77" s="39"/>
    </row>
    <row r="78" ht="15.75" customHeight="1">
      <c r="A78" s="105"/>
      <c r="B78" t="s" s="106">
        <v>74</v>
      </c>
      <c r="C78" s="107"/>
      <c r="D78" t="s" s="106">
        <v>72</v>
      </c>
      <c r="E78" s="107"/>
      <c r="F78" t="s" s="106">
        <v>75</v>
      </c>
      <c r="G78" s="108"/>
      <c r="H78" s="39"/>
    </row>
    <row r="79" ht="15.75" customHeight="1">
      <c r="A79" s="105"/>
      <c r="B79" t="s" s="106">
        <v>76</v>
      </c>
      <c r="C79" s="107"/>
      <c r="D79" t="s" s="106">
        <v>69</v>
      </c>
      <c r="E79" s="107"/>
      <c r="F79" t="s" s="106">
        <v>77</v>
      </c>
      <c r="G79" s="107"/>
      <c r="H79" s="39"/>
    </row>
    <row r="80" ht="15.75" customHeight="1">
      <c r="A80" s="105"/>
      <c r="B80" s="109"/>
      <c r="C80" s="107"/>
      <c r="D80" s="109"/>
      <c r="E80" s="107"/>
      <c r="F80" s="110"/>
      <c r="G80" s="108"/>
      <c r="H80" s="39"/>
    </row>
    <row r="81" ht="15.75" customHeight="1">
      <c r="A81" s="105"/>
      <c r="B81" s="109"/>
      <c r="C81" s="107"/>
      <c r="D81" s="109"/>
      <c r="E81" s="107"/>
      <c r="F81" s="109"/>
      <c r="G81" s="107"/>
      <c r="H81" s="39"/>
    </row>
    <row r="82" ht="15.75" customHeight="1">
      <c r="A82" s="105"/>
      <c r="B82" s="109"/>
      <c r="C82" s="107"/>
      <c r="D82" s="109"/>
      <c r="E82" s="107"/>
      <c r="F82" s="110"/>
      <c r="G82" s="108"/>
      <c r="H82" s="39"/>
    </row>
    <row r="83" ht="15.75" customHeight="1">
      <c r="A83" s="105"/>
      <c r="B83" s="109"/>
      <c r="C83" s="107"/>
      <c r="D83" s="109"/>
      <c r="E83" s="107"/>
      <c r="F83" s="110"/>
      <c r="G83" s="108"/>
      <c r="H83" s="39"/>
    </row>
    <row r="84" ht="15.75" customHeight="1">
      <c r="A84" s="105"/>
      <c r="B84" s="109"/>
      <c r="C84" s="107"/>
      <c r="D84" s="109"/>
      <c r="E84" s="107"/>
      <c r="F84" s="109"/>
      <c r="G84" s="107"/>
      <c r="H84" s="39"/>
    </row>
    <row r="85" ht="15.75" customHeight="1">
      <c r="A85" s="105"/>
      <c r="B85" s="109"/>
      <c r="C85" s="107"/>
      <c r="D85" s="109"/>
      <c r="E85" s="107"/>
      <c r="F85" s="109"/>
      <c r="G85" s="107"/>
      <c r="H85" s="39"/>
    </row>
    <row r="86" ht="15.75" customHeight="1">
      <c r="A86" s="105"/>
      <c r="B86" s="109"/>
      <c r="C86" s="107"/>
      <c r="D86" s="109"/>
      <c r="E86" s="107"/>
      <c r="F86" s="109"/>
      <c r="G86" s="107"/>
      <c r="H86" s="39"/>
    </row>
    <row r="87" ht="15.75" customHeight="1">
      <c r="A87" s="5"/>
      <c r="B87" s="56"/>
      <c r="C87" s="56"/>
      <c r="D87" s="56"/>
      <c r="E87" s="56"/>
      <c r="F87" s="56"/>
      <c r="G87" s="56"/>
      <c r="H87" s="8"/>
    </row>
    <row r="88" ht="21" customHeight="1">
      <c r="A88" s="5"/>
      <c r="B88" t="s" s="100">
        <v>78</v>
      </c>
      <c r="C88" s="55"/>
      <c r="D88" s="55"/>
      <c r="E88" s="55"/>
      <c r="F88" s="55"/>
      <c r="G88" s="55"/>
      <c r="H88" s="8"/>
    </row>
    <row r="89" ht="36" customHeight="1">
      <c r="A89" s="5"/>
      <c r="B89" t="s" s="101">
        <v>79</v>
      </c>
      <c r="C89" s="102"/>
      <c r="D89" s="102"/>
      <c r="E89" s="102"/>
      <c r="F89" s="102"/>
      <c r="G89" s="102"/>
      <c r="H89" s="8"/>
    </row>
    <row r="90" ht="15.75" customHeight="1">
      <c r="A90" s="5"/>
      <c r="B90" s="55"/>
      <c r="C90" s="55"/>
      <c r="D90" s="55"/>
      <c r="E90" s="55"/>
      <c r="F90" s="55"/>
      <c r="G90" s="55"/>
      <c r="H90" s="8"/>
    </row>
    <row r="91" ht="21" customHeight="1">
      <c r="A91" s="5"/>
      <c r="B91" t="s" s="111">
        <v>80</v>
      </c>
      <c r="C91" s="112"/>
      <c r="D91" t="s" s="111">
        <v>81</v>
      </c>
      <c r="E91" t="s" s="111">
        <v>82</v>
      </c>
      <c r="F91" t="s" s="111">
        <v>83</v>
      </c>
      <c r="G91" s="112"/>
      <c r="H91" s="8"/>
    </row>
    <row r="92" ht="18.75" customHeight="1">
      <c r="A92" s="5"/>
      <c r="B92" s="60"/>
      <c r="C92" s="60"/>
      <c r="D92" s="60"/>
      <c r="E92" s="60"/>
      <c r="F92" s="60"/>
      <c r="G92" s="60"/>
      <c r="H92" s="8"/>
    </row>
    <row r="93" ht="18.75" customHeight="1">
      <c r="A93" s="5"/>
      <c r="B93" t="s" s="113">
        <v>84</v>
      </c>
      <c r="C93" s="114"/>
      <c r="D93" s="114"/>
      <c r="E93" s="114"/>
      <c r="F93" s="114"/>
      <c r="G93" s="114"/>
      <c r="H93" s="8"/>
    </row>
    <row r="94" ht="15.75" customHeight="1">
      <c r="A94" s="105"/>
      <c r="B94" t="s" s="106">
        <v>85</v>
      </c>
      <c r="C94" s="107"/>
      <c r="D94" s="115">
        <v>23000</v>
      </c>
      <c r="E94" s="116">
        <v>1</v>
      </c>
      <c r="F94" s="117">
        <f>D94*E94</f>
        <v>23000</v>
      </c>
      <c r="G94" s="118"/>
      <c r="H94" s="39"/>
    </row>
    <row r="95" ht="15.75" customHeight="1">
      <c r="A95" s="105"/>
      <c r="B95" t="s" s="106">
        <v>86</v>
      </c>
      <c r="C95" s="107"/>
      <c r="D95" s="115">
        <v>600</v>
      </c>
      <c r="E95" s="116">
        <v>3</v>
      </c>
      <c r="F95" s="117">
        <f>D95*E95</f>
        <v>1800</v>
      </c>
      <c r="G95" s="118"/>
      <c r="H95" s="39"/>
    </row>
    <row r="96" ht="15.75" customHeight="1">
      <c r="A96" s="105"/>
      <c r="B96" s="109"/>
      <c r="C96" s="107"/>
      <c r="D96" s="115"/>
      <c r="E96" s="116"/>
      <c r="F96" s="117">
        <f>D96*E96</f>
        <v>0</v>
      </c>
      <c r="G96" s="118"/>
      <c r="H96" s="39"/>
    </row>
    <row r="97" ht="15.75" customHeight="1">
      <c r="A97" s="105"/>
      <c r="B97" s="109"/>
      <c r="C97" s="107"/>
      <c r="D97" s="115"/>
      <c r="E97" s="116"/>
      <c r="F97" s="117">
        <f>D97*E97</f>
        <v>0</v>
      </c>
      <c r="G97" s="118"/>
      <c r="H97" s="39"/>
    </row>
    <row r="98" ht="15.75" customHeight="1">
      <c r="A98" s="105"/>
      <c r="B98" s="109"/>
      <c r="C98" s="107"/>
      <c r="D98" s="115"/>
      <c r="E98" s="116"/>
      <c r="F98" s="117">
        <f>D98*E98</f>
        <v>0</v>
      </c>
      <c r="G98" s="118"/>
      <c r="H98" s="39"/>
    </row>
    <row r="99" ht="15.75" customHeight="1">
      <c r="A99" s="105"/>
      <c r="B99" s="109"/>
      <c r="C99" s="107"/>
      <c r="D99" s="115"/>
      <c r="E99" s="116"/>
      <c r="F99" s="117">
        <f>D99*E99</f>
        <v>0</v>
      </c>
      <c r="G99" s="118"/>
      <c r="H99" s="39"/>
    </row>
    <row r="100" ht="15.75" customHeight="1">
      <c r="A100" s="105"/>
      <c r="B100" s="109"/>
      <c r="C100" s="107"/>
      <c r="D100" s="115"/>
      <c r="E100" s="116"/>
      <c r="F100" s="117">
        <f>D100*E100</f>
        <v>0</v>
      </c>
      <c r="G100" s="118"/>
      <c r="H100" s="39"/>
    </row>
    <row r="101" ht="15.75" customHeight="1">
      <c r="A101" s="105"/>
      <c r="B101" s="109"/>
      <c r="C101" s="107"/>
      <c r="D101" s="115"/>
      <c r="E101" s="116"/>
      <c r="F101" s="117">
        <f>D101*E101</f>
        <v>0</v>
      </c>
      <c r="G101" s="118"/>
      <c r="H101" s="39"/>
    </row>
    <row r="102" ht="15.75" customHeight="1">
      <c r="A102" s="105"/>
      <c r="B102" s="109"/>
      <c r="C102" s="107"/>
      <c r="D102" s="115"/>
      <c r="E102" s="116"/>
      <c r="F102" s="117">
        <f>D102*E102</f>
        <v>0</v>
      </c>
      <c r="G102" s="118"/>
      <c r="H102" s="39"/>
    </row>
    <row r="103" ht="16.5" customHeight="1">
      <c r="A103" s="105"/>
      <c r="B103" s="109"/>
      <c r="C103" s="107"/>
      <c r="D103" s="115"/>
      <c r="E103" s="116"/>
      <c r="F103" s="119">
        <f>D103*E103</f>
        <v>0</v>
      </c>
      <c r="G103" s="120"/>
      <c r="H103" s="39"/>
    </row>
    <row r="104" ht="16.5" customHeight="1">
      <c r="A104" s="5"/>
      <c r="B104" s="56"/>
      <c r="C104" s="56"/>
      <c r="D104" s="56"/>
      <c r="E104" t="s" s="121">
        <v>87</v>
      </c>
      <c r="F104" s="122">
        <f>SUM(F94:G103)</f>
        <v>24800</v>
      </c>
      <c r="G104" s="123"/>
      <c r="H104" s="14"/>
    </row>
    <row r="105" ht="15.75" customHeight="1">
      <c r="A105" s="5"/>
      <c r="B105" s="55"/>
      <c r="C105" s="55"/>
      <c r="D105" s="55"/>
      <c r="E105" s="69"/>
      <c r="F105" s="124"/>
      <c r="G105" s="124"/>
      <c r="H105" s="8"/>
    </row>
    <row r="106" ht="18.75" customHeight="1">
      <c r="A106" s="5"/>
      <c r="B106" t="s" s="113">
        <v>88</v>
      </c>
      <c r="C106" s="114"/>
      <c r="D106" s="114"/>
      <c r="E106" s="114"/>
      <c r="F106" s="114"/>
      <c r="G106" s="114"/>
      <c r="H106" s="8"/>
    </row>
    <row r="107" ht="15.75" customHeight="1">
      <c r="A107" s="105"/>
      <c r="B107" s="109"/>
      <c r="C107" s="107"/>
      <c r="D107" s="115"/>
      <c r="E107" s="116"/>
      <c r="F107" s="117">
        <f>D107*E107</f>
        <v>0</v>
      </c>
      <c r="G107" s="118"/>
      <c r="H107" s="39"/>
    </row>
    <row r="108" ht="15.75" customHeight="1">
      <c r="A108" s="105"/>
      <c r="B108" s="109"/>
      <c r="C108" s="107"/>
      <c r="D108" s="115"/>
      <c r="E108" s="116"/>
      <c r="F108" s="117">
        <f>D108*E108</f>
        <v>0</v>
      </c>
      <c r="G108" s="118"/>
      <c r="H108" s="39"/>
    </row>
    <row r="109" ht="15.75" customHeight="1">
      <c r="A109" s="105"/>
      <c r="B109" s="109"/>
      <c r="C109" s="107"/>
      <c r="D109" s="115"/>
      <c r="E109" s="116"/>
      <c r="F109" s="117">
        <f>D109*E109</f>
        <v>0</v>
      </c>
      <c r="G109" s="118"/>
      <c r="H109" s="39"/>
    </row>
    <row r="110" ht="15.75" customHeight="1">
      <c r="A110" s="105"/>
      <c r="B110" s="109"/>
      <c r="C110" s="107"/>
      <c r="D110" s="115"/>
      <c r="E110" s="116"/>
      <c r="F110" s="117">
        <f>D110*E110</f>
        <v>0</v>
      </c>
      <c r="G110" s="118"/>
      <c r="H110" s="39"/>
    </row>
    <row r="111" ht="15.75" customHeight="1">
      <c r="A111" s="105"/>
      <c r="B111" s="109"/>
      <c r="C111" s="107"/>
      <c r="D111" s="115"/>
      <c r="E111" s="116"/>
      <c r="F111" s="117">
        <f>D111*E111</f>
        <v>0</v>
      </c>
      <c r="G111" s="118"/>
      <c r="H111" s="39"/>
    </row>
    <row r="112" ht="15.75" customHeight="1">
      <c r="A112" s="105"/>
      <c r="B112" s="109"/>
      <c r="C112" s="107"/>
      <c r="D112" s="115"/>
      <c r="E112" s="116"/>
      <c r="F112" s="117">
        <f>D112*E112</f>
        <v>0</v>
      </c>
      <c r="G112" s="118"/>
      <c r="H112" s="39"/>
    </row>
    <row r="113" ht="15.75" customHeight="1">
      <c r="A113" s="105"/>
      <c r="B113" s="109"/>
      <c r="C113" s="107"/>
      <c r="D113" s="115"/>
      <c r="E113" s="116"/>
      <c r="F113" s="117">
        <f>D113*E113</f>
        <v>0</v>
      </c>
      <c r="G113" s="118"/>
      <c r="H113" s="39"/>
    </row>
    <row r="114" ht="15.75" customHeight="1">
      <c r="A114" s="105"/>
      <c r="B114" s="109"/>
      <c r="C114" s="107"/>
      <c r="D114" s="115"/>
      <c r="E114" s="116"/>
      <c r="F114" s="117">
        <f>D114*E114</f>
        <v>0</v>
      </c>
      <c r="G114" s="118"/>
      <c r="H114" s="39"/>
    </row>
    <row r="115" ht="15.75" customHeight="1">
      <c r="A115" s="105"/>
      <c r="B115" s="109"/>
      <c r="C115" s="107"/>
      <c r="D115" s="115"/>
      <c r="E115" s="116"/>
      <c r="F115" s="117">
        <f>D115*E115</f>
        <v>0</v>
      </c>
      <c r="G115" s="118"/>
      <c r="H115" s="39"/>
    </row>
    <row r="116" ht="15.75" customHeight="1">
      <c r="A116" s="105"/>
      <c r="B116" s="109"/>
      <c r="C116" s="107"/>
      <c r="D116" s="115"/>
      <c r="E116" s="116"/>
      <c r="F116" s="117">
        <f>D116*E116</f>
        <v>0</v>
      </c>
      <c r="G116" s="118"/>
      <c r="H116" s="39"/>
    </row>
    <row r="117" ht="16.5" customHeight="1">
      <c r="A117" s="5"/>
      <c r="B117" s="81"/>
      <c r="C117" s="81"/>
      <c r="D117" s="125"/>
      <c r="E117" t="s" s="121">
        <v>87</v>
      </c>
      <c r="F117" s="126">
        <f>SUM(F107:G116)</f>
        <v>0</v>
      </c>
      <c r="G117" s="127"/>
      <c r="H117" s="14"/>
    </row>
    <row r="118" ht="15.75" customHeight="1">
      <c r="A118" s="5"/>
      <c r="B118" s="128"/>
      <c r="C118" s="128"/>
      <c r="D118" s="129"/>
      <c r="E118" s="69"/>
      <c r="F118" s="124"/>
      <c r="G118" s="124"/>
      <c r="H118" s="8"/>
    </row>
    <row r="119" ht="18.75" customHeight="1">
      <c r="A119" s="5"/>
      <c r="B119" t="s" s="113">
        <v>89</v>
      </c>
      <c r="C119" s="114"/>
      <c r="D119" s="114"/>
      <c r="E119" s="114"/>
      <c r="F119" s="114"/>
      <c r="G119" s="114"/>
      <c r="H119" s="8"/>
    </row>
    <row r="120" ht="15.75" customHeight="1">
      <c r="A120" s="105"/>
      <c r="B120" t="s" s="106">
        <v>68</v>
      </c>
      <c r="C120" s="130"/>
      <c r="D120" s="115">
        <v>15200</v>
      </c>
      <c r="E120" s="116">
        <v>1</v>
      </c>
      <c r="F120" s="117">
        <f>D120*E120</f>
        <v>15200</v>
      </c>
      <c r="G120" s="118"/>
      <c r="H120" s="39"/>
    </row>
    <row r="121" ht="15.75" customHeight="1">
      <c r="A121" s="105"/>
      <c r="B121" s="109"/>
      <c r="C121" s="107"/>
      <c r="D121" s="115"/>
      <c r="E121" s="116"/>
      <c r="F121" s="117">
        <f>D121*E121</f>
        <v>0</v>
      </c>
      <c r="G121" s="118"/>
      <c r="H121" s="39"/>
    </row>
    <row r="122" ht="15.75" customHeight="1">
      <c r="A122" s="105"/>
      <c r="B122" s="109"/>
      <c r="C122" s="107"/>
      <c r="D122" s="115"/>
      <c r="E122" s="116"/>
      <c r="F122" s="117">
        <f>D122*E122</f>
        <v>0</v>
      </c>
      <c r="G122" s="118"/>
      <c r="H122" s="39"/>
    </row>
    <row r="123" ht="15.75" customHeight="1">
      <c r="A123" s="105"/>
      <c r="B123" s="109"/>
      <c r="C123" s="107"/>
      <c r="D123" s="115"/>
      <c r="E123" s="116"/>
      <c r="F123" s="117">
        <f>D123*E123</f>
        <v>0</v>
      </c>
      <c r="G123" s="118"/>
      <c r="H123" s="39"/>
    </row>
    <row r="124" ht="15.75" customHeight="1">
      <c r="A124" s="105"/>
      <c r="B124" s="109"/>
      <c r="C124" s="107"/>
      <c r="D124" s="115"/>
      <c r="E124" s="116"/>
      <c r="F124" s="117">
        <f>D124*E124</f>
        <v>0</v>
      </c>
      <c r="G124" s="118"/>
      <c r="H124" s="39"/>
    </row>
    <row r="125" ht="15.75" customHeight="1">
      <c r="A125" s="105"/>
      <c r="B125" s="109"/>
      <c r="C125" s="107"/>
      <c r="D125" s="115"/>
      <c r="E125" s="116"/>
      <c r="F125" s="117">
        <f>D125*E125</f>
        <v>0</v>
      </c>
      <c r="G125" s="118"/>
      <c r="H125" s="39"/>
    </row>
    <row r="126" ht="15.75" customHeight="1">
      <c r="A126" s="105"/>
      <c r="B126" s="109"/>
      <c r="C126" s="107"/>
      <c r="D126" s="115"/>
      <c r="E126" s="116"/>
      <c r="F126" s="117">
        <f>D126*E126</f>
        <v>0</v>
      </c>
      <c r="G126" s="118"/>
      <c r="H126" s="39"/>
    </row>
    <row r="127" ht="15.75" customHeight="1">
      <c r="A127" s="105"/>
      <c r="B127" s="109"/>
      <c r="C127" s="107"/>
      <c r="D127" s="115"/>
      <c r="E127" s="116"/>
      <c r="F127" s="117">
        <f>D127*E127</f>
        <v>0</v>
      </c>
      <c r="G127" s="118"/>
      <c r="H127" s="39"/>
    </row>
    <row r="128" ht="15.75" customHeight="1">
      <c r="A128" s="105"/>
      <c r="B128" s="109"/>
      <c r="C128" s="107"/>
      <c r="D128" s="115"/>
      <c r="E128" s="116"/>
      <c r="F128" s="117">
        <f>D128*E128</f>
        <v>0</v>
      </c>
      <c r="G128" s="118"/>
      <c r="H128" s="39"/>
    </row>
    <row r="129" ht="15.75" customHeight="1">
      <c r="A129" s="105"/>
      <c r="B129" s="109"/>
      <c r="C129" s="107"/>
      <c r="D129" s="115"/>
      <c r="E129" s="116"/>
      <c r="F129" s="117">
        <f>D129*E129</f>
        <v>0</v>
      </c>
      <c r="G129" s="118"/>
      <c r="H129" s="39"/>
    </row>
    <row r="130" ht="16.5" customHeight="1">
      <c r="A130" s="5"/>
      <c r="B130" s="81"/>
      <c r="C130" s="81"/>
      <c r="D130" s="125"/>
      <c r="E130" t="s" s="121">
        <v>87</v>
      </c>
      <c r="F130" s="126">
        <f>SUM(F120:G129)</f>
        <v>15200</v>
      </c>
      <c r="G130" s="127"/>
      <c r="H130" s="14"/>
    </row>
    <row r="131" ht="15.75" customHeight="1">
      <c r="A131" s="5"/>
      <c r="B131" s="128"/>
      <c r="C131" s="128"/>
      <c r="D131" s="129"/>
      <c r="E131" s="69"/>
      <c r="F131" s="124"/>
      <c r="G131" s="124"/>
      <c r="H131" s="8"/>
    </row>
    <row r="132" ht="18.75" customHeight="1">
      <c r="A132" s="5"/>
      <c r="B132" t="s" s="113">
        <v>90</v>
      </c>
      <c r="C132" s="114"/>
      <c r="D132" s="114"/>
      <c r="E132" s="114"/>
      <c r="F132" s="114"/>
      <c r="G132" s="114"/>
      <c r="H132" s="8"/>
    </row>
    <row r="133" ht="15.75" customHeight="1">
      <c r="A133" s="105"/>
      <c r="B133" s="109"/>
      <c r="C133" s="107"/>
      <c r="D133" s="115"/>
      <c r="E133" s="116"/>
      <c r="F133" s="117">
        <f>D133*E133</f>
        <v>0</v>
      </c>
      <c r="G133" s="118"/>
      <c r="H133" s="39"/>
    </row>
    <row r="134" ht="15.75" customHeight="1">
      <c r="A134" s="105"/>
      <c r="B134" s="109"/>
      <c r="C134" s="107"/>
      <c r="D134" s="115"/>
      <c r="E134" s="116"/>
      <c r="F134" s="117">
        <f>D134*E134</f>
        <v>0</v>
      </c>
      <c r="G134" s="118"/>
      <c r="H134" s="39"/>
    </row>
    <row r="135" ht="15.75" customHeight="1">
      <c r="A135" s="105"/>
      <c r="B135" s="109"/>
      <c r="C135" s="107"/>
      <c r="D135" s="115"/>
      <c r="E135" s="116"/>
      <c r="F135" s="117">
        <f>D135*E135</f>
        <v>0</v>
      </c>
      <c r="G135" s="118"/>
      <c r="H135" s="39"/>
    </row>
    <row r="136" ht="15.75" customHeight="1">
      <c r="A136" s="105"/>
      <c r="B136" s="109"/>
      <c r="C136" s="107"/>
      <c r="D136" s="115"/>
      <c r="E136" s="116"/>
      <c r="F136" s="117">
        <f>D136*E136</f>
        <v>0</v>
      </c>
      <c r="G136" s="118"/>
      <c r="H136" s="39"/>
    </row>
    <row r="137" ht="15.75" customHeight="1">
      <c r="A137" s="105"/>
      <c r="B137" s="109"/>
      <c r="C137" s="107"/>
      <c r="D137" s="115"/>
      <c r="E137" s="116"/>
      <c r="F137" s="117">
        <f>D137*E137</f>
        <v>0</v>
      </c>
      <c r="G137" s="118"/>
      <c r="H137" s="39"/>
    </row>
    <row r="138" ht="15.75" customHeight="1">
      <c r="A138" s="105"/>
      <c r="B138" s="109"/>
      <c r="C138" s="107"/>
      <c r="D138" s="115"/>
      <c r="E138" s="116"/>
      <c r="F138" s="117">
        <f>D138*E138</f>
        <v>0</v>
      </c>
      <c r="G138" s="118"/>
      <c r="H138" s="39"/>
    </row>
    <row r="139" ht="15.75" customHeight="1">
      <c r="A139" s="105"/>
      <c r="B139" s="109"/>
      <c r="C139" s="107"/>
      <c r="D139" s="115"/>
      <c r="E139" s="116"/>
      <c r="F139" s="117">
        <f>D139*E139</f>
        <v>0</v>
      </c>
      <c r="G139" s="118"/>
      <c r="H139" s="39"/>
    </row>
    <row r="140" ht="15.75" customHeight="1">
      <c r="A140" s="105"/>
      <c r="B140" s="109"/>
      <c r="C140" s="107"/>
      <c r="D140" s="115"/>
      <c r="E140" s="116"/>
      <c r="F140" s="117">
        <f>D140*E140</f>
        <v>0</v>
      </c>
      <c r="G140" s="118"/>
      <c r="H140" s="39"/>
    </row>
    <row r="141" ht="15.75" customHeight="1">
      <c r="A141" s="105"/>
      <c r="B141" s="109"/>
      <c r="C141" s="107"/>
      <c r="D141" s="115"/>
      <c r="E141" s="116"/>
      <c r="F141" s="117">
        <f>D141*E141</f>
        <v>0</v>
      </c>
      <c r="G141" s="118"/>
      <c r="H141" s="39"/>
    </row>
    <row r="142" ht="15.75" customHeight="1">
      <c r="A142" s="105"/>
      <c r="B142" s="109"/>
      <c r="C142" s="107"/>
      <c r="D142" s="115"/>
      <c r="E142" s="116"/>
      <c r="F142" s="117">
        <f>D142*E142</f>
        <v>0</v>
      </c>
      <c r="G142" s="118"/>
      <c r="H142" s="39"/>
    </row>
    <row r="143" ht="16.5" customHeight="1">
      <c r="A143" s="5"/>
      <c r="B143" s="81"/>
      <c r="C143" s="81"/>
      <c r="D143" s="125"/>
      <c r="E143" t="s" s="121">
        <v>87</v>
      </c>
      <c r="F143" s="126">
        <f>SUM(F133:G142)</f>
        <v>0</v>
      </c>
      <c r="G143" s="127"/>
      <c r="H143" s="14"/>
    </row>
    <row r="144" ht="15.75" customHeight="1">
      <c r="A144" s="5"/>
      <c r="B144" s="128"/>
      <c r="C144" s="128"/>
      <c r="D144" s="129"/>
      <c r="E144" s="69"/>
      <c r="F144" s="124"/>
      <c r="G144" s="124"/>
      <c r="H144" s="8"/>
    </row>
    <row r="145" ht="18.75" customHeight="1">
      <c r="A145" s="5"/>
      <c r="B145" t="s" s="113">
        <v>91</v>
      </c>
      <c r="C145" s="114"/>
      <c r="D145" s="114"/>
      <c r="E145" s="114"/>
      <c r="F145" s="114"/>
      <c r="G145" s="114"/>
      <c r="H145" s="8"/>
    </row>
    <row r="146" ht="15.75" customHeight="1">
      <c r="A146" s="105"/>
      <c r="B146" s="109"/>
      <c r="C146" s="107"/>
      <c r="D146" s="115"/>
      <c r="E146" s="116"/>
      <c r="F146" s="117">
        <f>D146*E146</f>
        <v>0</v>
      </c>
      <c r="G146" s="118"/>
      <c r="H146" s="39"/>
    </row>
    <row r="147" ht="15.75" customHeight="1">
      <c r="A147" s="105"/>
      <c r="B147" s="109"/>
      <c r="C147" s="107"/>
      <c r="D147" s="115"/>
      <c r="E147" s="116"/>
      <c r="F147" s="117">
        <f>D147*E147</f>
        <v>0</v>
      </c>
      <c r="G147" s="118"/>
      <c r="H147" s="39"/>
    </row>
    <row r="148" ht="15.75" customHeight="1">
      <c r="A148" s="105"/>
      <c r="B148" s="109"/>
      <c r="C148" s="107"/>
      <c r="D148" s="115"/>
      <c r="E148" s="116"/>
      <c r="F148" s="117">
        <f>D148*E148</f>
        <v>0</v>
      </c>
      <c r="G148" s="118"/>
      <c r="H148" s="39"/>
    </row>
    <row r="149" ht="15.75" customHeight="1">
      <c r="A149" s="105"/>
      <c r="B149" s="109"/>
      <c r="C149" s="107"/>
      <c r="D149" s="115"/>
      <c r="E149" s="116"/>
      <c r="F149" s="117">
        <f>D149*E149</f>
        <v>0</v>
      </c>
      <c r="G149" s="118"/>
      <c r="H149" s="39"/>
    </row>
    <row r="150" ht="15.75" customHeight="1">
      <c r="A150" s="105"/>
      <c r="B150" s="109"/>
      <c r="C150" s="107"/>
      <c r="D150" s="115"/>
      <c r="E150" s="116"/>
      <c r="F150" s="117">
        <f>D150*E150</f>
        <v>0</v>
      </c>
      <c r="G150" s="118"/>
      <c r="H150" s="39"/>
    </row>
    <row r="151" ht="15.75" customHeight="1">
      <c r="A151" s="105"/>
      <c r="B151" s="109"/>
      <c r="C151" s="107"/>
      <c r="D151" s="115"/>
      <c r="E151" s="116"/>
      <c r="F151" s="117">
        <f>D151*E151</f>
        <v>0</v>
      </c>
      <c r="G151" s="118"/>
      <c r="H151" s="39"/>
    </row>
    <row r="152" ht="15.75" customHeight="1">
      <c r="A152" s="105"/>
      <c r="B152" s="109"/>
      <c r="C152" s="107"/>
      <c r="D152" s="115"/>
      <c r="E152" s="116"/>
      <c r="F152" s="117">
        <f>D152*E152</f>
        <v>0</v>
      </c>
      <c r="G152" s="118"/>
      <c r="H152" s="39"/>
    </row>
    <row r="153" ht="15.75" customHeight="1">
      <c r="A153" s="105"/>
      <c r="B153" s="109"/>
      <c r="C153" s="107"/>
      <c r="D153" s="115"/>
      <c r="E153" s="116"/>
      <c r="F153" s="117">
        <f>D153*E153</f>
        <v>0</v>
      </c>
      <c r="G153" s="118"/>
      <c r="H153" s="39"/>
    </row>
    <row r="154" ht="15.75" customHeight="1">
      <c r="A154" s="105"/>
      <c r="B154" s="109"/>
      <c r="C154" s="107"/>
      <c r="D154" s="115"/>
      <c r="E154" s="116"/>
      <c r="F154" s="117">
        <f>D154*E154</f>
        <v>0</v>
      </c>
      <c r="G154" s="118"/>
      <c r="H154" s="39"/>
    </row>
    <row r="155" ht="15.75" customHeight="1">
      <c r="A155" s="105"/>
      <c r="B155" s="109"/>
      <c r="C155" s="107"/>
      <c r="D155" s="115"/>
      <c r="E155" s="116"/>
      <c r="F155" s="117">
        <f>D155*E155</f>
        <v>0</v>
      </c>
      <c r="G155" s="118"/>
      <c r="H155" s="39"/>
    </row>
    <row r="156" ht="16.5" customHeight="1">
      <c r="A156" s="5"/>
      <c r="B156" s="81"/>
      <c r="C156" s="81"/>
      <c r="D156" s="125"/>
      <c r="E156" t="s" s="121">
        <v>87</v>
      </c>
      <c r="F156" s="126">
        <f>SUM(F146:G155)</f>
        <v>0</v>
      </c>
      <c r="G156" s="127"/>
      <c r="H156" s="14"/>
    </row>
    <row r="157" ht="16.5" customHeight="1">
      <c r="A157" s="5"/>
      <c r="B157" s="128"/>
      <c r="C157" s="128"/>
      <c r="D157" s="129"/>
      <c r="E157" s="55"/>
      <c r="F157" s="131"/>
      <c r="G157" s="131"/>
      <c r="H157" s="8"/>
    </row>
    <row r="158" ht="21.75" customHeight="1">
      <c r="A158" s="5"/>
      <c r="B158" s="128"/>
      <c r="C158" s="128"/>
      <c r="D158" s="129"/>
      <c r="E158" t="s" s="132">
        <v>92</v>
      </c>
      <c r="F158" s="133">
        <f>SUM(F156,F143,F130,F117,F104)</f>
        <v>40000</v>
      </c>
      <c r="G158" s="134"/>
      <c r="H158" s="14"/>
    </row>
    <row r="159" ht="15.75" customHeight="1">
      <c r="A159" s="5"/>
      <c r="B159" s="128"/>
      <c r="C159" s="128"/>
      <c r="D159" s="129"/>
      <c r="E159" s="55"/>
      <c r="F159" s="124"/>
      <c r="G159" s="124"/>
      <c r="H159" s="8"/>
    </row>
    <row r="160" ht="35.25" customHeight="1">
      <c r="A160" s="5"/>
      <c r="B160" t="s" s="93">
        <v>93</v>
      </c>
      <c r="C160" s="94"/>
      <c r="D160" s="94"/>
      <c r="E160" s="94"/>
      <c r="F160" s="94"/>
      <c r="G160" s="94"/>
      <c r="H160" s="8"/>
    </row>
    <row r="161" ht="79.5" customHeight="1">
      <c r="A161" s="10"/>
      <c r="B161" t="s" s="95">
        <v>94</v>
      </c>
      <c r="C161" s="91"/>
      <c r="D161" s="91"/>
      <c r="E161" s="91"/>
      <c r="F161" s="91"/>
      <c r="G161" s="92"/>
      <c r="H161" s="14"/>
    </row>
    <row r="162" ht="15.75" customHeight="1">
      <c r="A162" s="5"/>
      <c r="B162" s="85"/>
      <c r="C162" s="85"/>
      <c r="D162" s="85"/>
      <c r="E162" s="85"/>
      <c r="F162" s="85"/>
      <c r="G162" s="85"/>
      <c r="H162" s="8"/>
    </row>
    <row r="163" ht="16.5" customHeight="1">
      <c r="A163" s="5"/>
      <c r="B163" t="s" s="93">
        <v>95</v>
      </c>
      <c r="C163" s="94"/>
      <c r="D163" s="94"/>
      <c r="E163" s="94"/>
      <c r="F163" s="94"/>
      <c r="G163" s="94"/>
      <c r="H163" s="8"/>
    </row>
    <row r="164" ht="60" customHeight="1">
      <c r="A164" s="10"/>
      <c r="B164" t="s" s="95">
        <v>96</v>
      </c>
      <c r="C164" s="91"/>
      <c r="D164" s="91"/>
      <c r="E164" s="91"/>
      <c r="F164" s="91"/>
      <c r="G164" s="92"/>
      <c r="H164" s="14"/>
    </row>
    <row r="165" ht="15.75" customHeight="1">
      <c r="A165" s="5"/>
      <c r="B165" s="85"/>
      <c r="C165" s="85"/>
      <c r="D165" s="85"/>
      <c r="E165" s="85"/>
      <c r="F165" s="85"/>
      <c r="G165" s="85"/>
      <c r="H165" s="8"/>
    </row>
    <row r="166" ht="15.75" customHeight="1">
      <c r="A166" s="5"/>
      <c r="B166" s="55"/>
      <c r="C166" s="55"/>
      <c r="D166" s="55"/>
      <c r="E166" s="55"/>
      <c r="F166" s="55"/>
      <c r="G166" s="55"/>
      <c r="H166" s="8"/>
    </row>
    <row r="167" ht="26.25" customHeight="1">
      <c r="A167" s="5"/>
      <c r="B167" t="s" s="57">
        <v>97</v>
      </c>
      <c r="C167" s="58"/>
      <c r="D167" s="58"/>
      <c r="E167" s="58"/>
      <c r="F167" s="58"/>
      <c r="G167" s="58"/>
      <c r="H167" s="23"/>
    </row>
    <row r="168" ht="15.75" customHeight="1">
      <c r="A168" s="5"/>
      <c r="B168" s="55"/>
      <c r="C168" s="55"/>
      <c r="D168" s="55"/>
      <c r="E168" s="55"/>
      <c r="F168" s="55"/>
      <c r="G168" s="55"/>
      <c r="H168" s="8"/>
    </row>
    <row r="169" ht="33" customHeight="1">
      <c r="A169" s="5"/>
      <c r="B169" t="s" s="93">
        <v>98</v>
      </c>
      <c r="C169" s="94"/>
      <c r="D169" s="94"/>
      <c r="E169" s="94"/>
      <c r="F169" s="94"/>
      <c r="G169" s="94"/>
      <c r="H169" s="8"/>
    </row>
    <row r="170" ht="61.5" customHeight="1">
      <c r="A170" s="10"/>
      <c r="B170" t="s" s="95">
        <v>99</v>
      </c>
      <c r="C170" s="91"/>
      <c r="D170" s="91"/>
      <c r="E170" s="91"/>
      <c r="F170" s="91"/>
      <c r="G170" s="92"/>
      <c r="H170" s="14"/>
    </row>
    <row r="171" ht="15.75" customHeight="1">
      <c r="A171" s="5"/>
      <c r="B171" s="85"/>
      <c r="C171" s="85"/>
      <c r="D171" s="85"/>
      <c r="E171" s="85"/>
      <c r="F171" s="85"/>
      <c r="G171" s="85"/>
      <c r="H171" s="8"/>
    </row>
    <row r="172" ht="16.5" customHeight="1">
      <c r="A172" s="5"/>
      <c r="B172" t="s" s="93">
        <v>95</v>
      </c>
      <c r="C172" s="94"/>
      <c r="D172" s="94"/>
      <c r="E172" s="94"/>
      <c r="F172" s="94"/>
      <c r="G172" s="94"/>
      <c r="H172" s="8"/>
    </row>
    <row r="173" ht="57" customHeight="1">
      <c r="A173" s="10"/>
      <c r="B173" s="135"/>
      <c r="C173" s="91"/>
      <c r="D173" s="91"/>
      <c r="E173" s="91"/>
      <c r="F173" s="91"/>
      <c r="G173" s="92"/>
      <c r="H173" s="14"/>
    </row>
    <row r="174" ht="15.75" customHeight="1">
      <c r="A174" s="5"/>
      <c r="B174" s="136"/>
      <c r="C174" s="136"/>
      <c r="D174" s="136"/>
      <c r="E174" s="136"/>
      <c r="F174" s="136"/>
      <c r="G174" s="136"/>
      <c r="H174" s="8"/>
    </row>
    <row r="175" ht="30" customHeight="1">
      <c r="A175" s="5"/>
      <c r="B175" t="s" s="137">
        <v>100</v>
      </c>
      <c r="C175" s="138"/>
      <c r="D175" s="138"/>
      <c r="E175" s="138"/>
      <c r="F175" s="138"/>
      <c r="G175" s="138"/>
      <c r="H175" s="8"/>
    </row>
    <row r="176" ht="8" customHeight="1">
      <c r="A176" s="139"/>
      <c r="B176" s="140"/>
      <c r="C176" s="141"/>
      <c r="D176" s="142"/>
      <c r="E176" s="143"/>
      <c r="F176" s="140"/>
      <c r="G176" s="144"/>
      <c r="H176" s="8"/>
    </row>
    <row r="177" ht="15.75" customHeight="1">
      <c r="A177" s="139"/>
      <c r="B177" s="140"/>
      <c r="C177" s="145"/>
      <c r="D177" t="s" s="146">
        <v>101</v>
      </c>
      <c r="E177" t="s" s="146">
        <v>102</v>
      </c>
      <c r="F177" s="147"/>
      <c r="G177" s="144"/>
      <c r="H177" s="8"/>
    </row>
    <row r="178" ht="30" customHeight="1">
      <c r="A178" s="139"/>
      <c r="B178" s="140"/>
      <c r="C178" s="145"/>
      <c r="D178" t="s" s="148">
        <v>103</v>
      </c>
      <c r="E178" t="s" s="149">
        <v>104</v>
      </c>
      <c r="F178" s="147"/>
      <c r="G178" s="144"/>
      <c r="H178" s="8"/>
    </row>
    <row r="179" ht="14.25" customHeight="1">
      <c r="A179" s="139"/>
      <c r="B179" s="140"/>
      <c r="C179" s="145"/>
      <c r="D179" t="s" s="146">
        <v>105</v>
      </c>
      <c r="E179" s="150"/>
      <c r="F179" s="147"/>
      <c r="G179" s="144"/>
      <c r="H179" s="8"/>
    </row>
    <row r="180" ht="8" customHeight="1">
      <c r="A180" s="139"/>
      <c r="B180" s="151"/>
      <c r="C180" s="152"/>
      <c r="D180" s="153"/>
      <c r="E180" s="153"/>
      <c r="F180" s="151"/>
      <c r="G180" s="154"/>
      <c r="H180" s="8"/>
    </row>
    <row r="181" ht="36.75" customHeight="1">
      <c r="A181" s="10"/>
      <c r="B181" t="s" s="95">
        <v>106</v>
      </c>
      <c r="C181" s="91"/>
      <c r="D181" s="91"/>
      <c r="E181" s="91"/>
      <c r="F181" s="91"/>
      <c r="G181" s="92"/>
      <c r="H181" s="14"/>
    </row>
    <row r="182" ht="15.75" customHeight="1">
      <c r="A182" s="5"/>
      <c r="B182" s="85"/>
      <c r="C182" s="85"/>
      <c r="D182" s="85"/>
      <c r="E182" s="85"/>
      <c r="F182" s="85"/>
      <c r="G182" s="85"/>
      <c r="H182" s="8"/>
    </row>
    <row r="183" ht="16.5" customHeight="1">
      <c r="A183" s="5"/>
      <c r="B183" t="s" s="93">
        <v>107</v>
      </c>
      <c r="C183" s="94"/>
      <c r="D183" s="94"/>
      <c r="E183" s="94"/>
      <c r="F183" s="94"/>
      <c r="G183" s="94"/>
      <c r="H183" s="8"/>
    </row>
    <row r="184" ht="57" customHeight="1">
      <c r="A184" s="10"/>
      <c r="B184" t="s" s="95">
        <v>108</v>
      </c>
      <c r="C184" s="91"/>
      <c r="D184" s="91"/>
      <c r="E184" s="91"/>
      <c r="F184" s="91"/>
      <c r="G184" s="92"/>
      <c r="H184" s="14"/>
    </row>
    <row r="185" ht="15.75" customHeight="1">
      <c r="A185" s="5"/>
      <c r="B185" s="85"/>
      <c r="C185" s="85"/>
      <c r="D185" s="85"/>
      <c r="E185" s="85"/>
      <c r="F185" s="85"/>
      <c r="G185" s="85"/>
      <c r="H185" s="8"/>
    </row>
    <row r="186" ht="54.75" customHeight="1">
      <c r="A186" s="5"/>
      <c r="B186" t="s" s="101">
        <v>109</v>
      </c>
      <c r="C186" s="102"/>
      <c r="D186" s="102"/>
      <c r="E186" s="102"/>
      <c r="F186" s="102"/>
      <c r="G186" s="102"/>
      <c r="H186" s="8"/>
    </row>
    <row r="187" ht="15.75" customHeight="1">
      <c r="A187" s="5"/>
      <c r="B187" s="55"/>
      <c r="C187" s="55"/>
      <c r="D187" s="55"/>
      <c r="E187" s="55"/>
      <c r="F187" s="55"/>
      <c r="G187" s="55"/>
      <c r="H187" s="8"/>
    </row>
    <row r="188" ht="16.5" customHeight="1">
      <c r="A188" s="5"/>
      <c r="B188" t="s" s="155">
        <v>110</v>
      </c>
      <c r="C188" s="156"/>
      <c r="D188" s="156"/>
      <c r="E188" s="156"/>
      <c r="F188" s="156"/>
      <c r="G188" s="156"/>
      <c r="H188" s="8"/>
    </row>
    <row r="189" ht="110.25" customHeight="1">
      <c r="A189" s="10"/>
      <c r="B189" t="s" s="95">
        <v>111</v>
      </c>
      <c r="C189" s="30"/>
      <c r="D189" s="30"/>
      <c r="E189" s="30"/>
      <c r="F189" s="30"/>
      <c r="G189" s="31"/>
      <c r="H189" s="14"/>
    </row>
    <row r="190" ht="15.75" customHeight="1">
      <c r="A190" s="5"/>
      <c r="B190" s="85"/>
      <c r="C190" s="85"/>
      <c r="D190" s="85"/>
      <c r="E190" s="85"/>
      <c r="F190" s="85"/>
      <c r="G190" s="85"/>
      <c r="H190" s="8"/>
    </row>
    <row r="191" ht="16.5" customHeight="1">
      <c r="A191" s="5"/>
      <c r="B191" t="s" s="155">
        <v>112</v>
      </c>
      <c r="C191" s="156"/>
      <c r="D191" s="156"/>
      <c r="E191" s="156"/>
      <c r="F191" s="156"/>
      <c r="G191" s="156"/>
      <c r="H191" s="8"/>
    </row>
    <row r="192" ht="99" customHeight="1">
      <c r="A192" s="10"/>
      <c r="B192" t="s" s="95">
        <v>113</v>
      </c>
      <c r="C192" s="30"/>
      <c r="D192" s="30"/>
      <c r="E192" s="30"/>
      <c r="F192" s="30"/>
      <c r="G192" s="31"/>
      <c r="H192" s="14"/>
    </row>
    <row r="193" ht="15.75" customHeight="1">
      <c r="A193" s="5"/>
      <c r="B193" s="85"/>
      <c r="C193" s="85"/>
      <c r="D193" s="85"/>
      <c r="E193" s="85"/>
      <c r="F193" s="85"/>
      <c r="G193" s="85"/>
      <c r="H193" s="8"/>
    </row>
    <row r="194" ht="23.25" customHeight="1">
      <c r="A194" s="5"/>
      <c r="B194" t="s" s="157">
        <v>114</v>
      </c>
      <c r="C194" s="128"/>
      <c r="D194" s="128"/>
      <c r="E194" s="128"/>
      <c r="F194" s="128"/>
      <c r="G194" s="128"/>
      <c r="H194" s="158"/>
    </row>
    <row r="195" ht="15.75" customHeight="1">
      <c r="A195" s="5"/>
      <c r="B195" s="55"/>
      <c r="C195" s="55"/>
      <c r="D195" s="55"/>
      <c r="E195" s="55"/>
      <c r="F195" s="55"/>
      <c r="G195" s="55"/>
      <c r="H195" s="158"/>
    </row>
    <row r="196" ht="23.25" customHeight="1">
      <c r="A196" s="159"/>
      <c r="B196" s="160"/>
      <c r="C196" s="161"/>
      <c r="D196" s="161"/>
      <c r="E196" s="161"/>
      <c r="F196" s="161"/>
      <c r="G196" s="161"/>
      <c r="H196" s="162"/>
    </row>
  </sheetData>
  <mergeCells count="238">
    <mergeCell ref="B164:G164"/>
    <mergeCell ref="B163:G163"/>
    <mergeCell ref="B161:G161"/>
    <mergeCell ref="B160:G160"/>
    <mergeCell ref="B175:G175"/>
    <mergeCell ref="D80:E80"/>
    <mergeCell ref="B173:G173"/>
    <mergeCell ref="D78:E78"/>
    <mergeCell ref="B172:G172"/>
    <mergeCell ref="D77:E77"/>
    <mergeCell ref="D176:E176"/>
    <mergeCell ref="B78:C78"/>
    <mergeCell ref="B176:C180"/>
    <mergeCell ref="D81:E81"/>
    <mergeCell ref="B184:G184"/>
    <mergeCell ref="B183:G183"/>
    <mergeCell ref="B174:G174"/>
    <mergeCell ref="D79:E79"/>
    <mergeCell ref="B196:G196"/>
    <mergeCell ref="A1:A196"/>
    <mergeCell ref="H194:H196"/>
    <mergeCell ref="F96:G96"/>
    <mergeCell ref="B93:G93"/>
    <mergeCell ref="F153:G153"/>
    <mergeCell ref="B150:C150"/>
    <mergeCell ref="B153:C153"/>
    <mergeCell ref="B152:C152"/>
    <mergeCell ref="F151:G151"/>
    <mergeCell ref="B148:C148"/>
    <mergeCell ref="B151:C151"/>
    <mergeCell ref="B155:C155"/>
    <mergeCell ref="B154:C154"/>
    <mergeCell ref="B170:G170"/>
    <mergeCell ref="D75:E75"/>
    <mergeCell ref="B169:G169"/>
    <mergeCell ref="F147:G147"/>
    <mergeCell ref="B147:C147"/>
    <mergeCell ref="F150:G150"/>
    <mergeCell ref="F146:G146"/>
    <mergeCell ref="B146:C146"/>
    <mergeCell ref="B145:G145"/>
    <mergeCell ref="F143:G143"/>
    <mergeCell ref="B140:C140"/>
    <mergeCell ref="D45:E45"/>
    <mergeCell ref="B70:G70"/>
    <mergeCell ref="F149:G149"/>
    <mergeCell ref="B69:H69"/>
    <mergeCell ref="F148:G148"/>
    <mergeCell ref="B142:C142"/>
    <mergeCell ref="B141:C141"/>
    <mergeCell ref="B137:C137"/>
    <mergeCell ref="F140:G140"/>
    <mergeCell ref="B54:G54"/>
    <mergeCell ref="F133:G133"/>
    <mergeCell ref="B60:G60"/>
    <mergeCell ref="F139:G139"/>
    <mergeCell ref="B136:C136"/>
    <mergeCell ref="B124:C124"/>
    <mergeCell ref="F127:G127"/>
    <mergeCell ref="B48:H48"/>
    <mergeCell ref="B123:C123"/>
    <mergeCell ref="F126:G126"/>
    <mergeCell ref="B116:C116"/>
    <mergeCell ref="B115:C115"/>
    <mergeCell ref="F120:G120"/>
    <mergeCell ref="F117:G117"/>
    <mergeCell ref="B114:C114"/>
    <mergeCell ref="B110:C110"/>
    <mergeCell ref="F113:G113"/>
    <mergeCell ref="B34:C34"/>
    <mergeCell ref="F116:G116"/>
    <mergeCell ref="B113:C113"/>
    <mergeCell ref="B109:C109"/>
    <mergeCell ref="F112:G112"/>
    <mergeCell ref="B33:C33"/>
    <mergeCell ref="B36:C36"/>
    <mergeCell ref="F115:G115"/>
    <mergeCell ref="B112:C112"/>
    <mergeCell ref="B103:C103"/>
    <mergeCell ref="B102:C102"/>
    <mergeCell ref="B29:C29"/>
    <mergeCell ref="F108:G108"/>
    <mergeCell ref="F107:G107"/>
    <mergeCell ref="B31:C31"/>
    <mergeCell ref="F110:G110"/>
    <mergeCell ref="B107:C107"/>
    <mergeCell ref="B30:C30"/>
    <mergeCell ref="F109:G109"/>
    <mergeCell ref="B106:G106"/>
    <mergeCell ref="B101:C101"/>
    <mergeCell ref="F104:G104"/>
    <mergeCell ref="B25:C25"/>
    <mergeCell ref="B16:C17"/>
    <mergeCell ref="F95:G95"/>
    <mergeCell ref="F176:G180"/>
    <mergeCell ref="B97:C97"/>
    <mergeCell ref="F100:G100"/>
    <mergeCell ref="B24:C24"/>
    <mergeCell ref="F103:G103"/>
    <mergeCell ref="B100:C100"/>
    <mergeCell ref="B96:C96"/>
    <mergeCell ref="F99:G99"/>
    <mergeCell ref="B20:H20"/>
    <mergeCell ref="B23:C23"/>
    <mergeCell ref="F102:G102"/>
    <mergeCell ref="B99:C99"/>
    <mergeCell ref="B95:C95"/>
    <mergeCell ref="F98:G98"/>
    <mergeCell ref="B22:C22"/>
    <mergeCell ref="F101:G101"/>
    <mergeCell ref="B98:C98"/>
    <mergeCell ref="B86:C86"/>
    <mergeCell ref="D85:E85"/>
    <mergeCell ref="B85:C85"/>
    <mergeCell ref="F97:G97"/>
    <mergeCell ref="B94:C94"/>
    <mergeCell ref="F91:G91"/>
    <mergeCell ref="B15:C15"/>
    <mergeCell ref="F94:G94"/>
    <mergeCell ref="B91:C91"/>
    <mergeCell ref="B89:G89"/>
    <mergeCell ref="D82:E82"/>
    <mergeCell ref="F85:G85"/>
    <mergeCell ref="B82:C82"/>
    <mergeCell ref="B81:C81"/>
    <mergeCell ref="F84:G84"/>
    <mergeCell ref="D84:E84"/>
    <mergeCell ref="B84:C84"/>
    <mergeCell ref="D83:E83"/>
    <mergeCell ref="F86:G86"/>
    <mergeCell ref="B83:C83"/>
    <mergeCell ref="B2:G2"/>
    <mergeCell ref="F81:G81"/>
    <mergeCell ref="F77:G77"/>
    <mergeCell ref="F156:G156"/>
    <mergeCell ref="B77:C77"/>
    <mergeCell ref="B1:G1"/>
    <mergeCell ref="F80:G80"/>
    <mergeCell ref="B4:G10"/>
    <mergeCell ref="F83:G83"/>
    <mergeCell ref="B80:C80"/>
    <mergeCell ref="F82:G82"/>
    <mergeCell ref="B79:C79"/>
    <mergeCell ref="F158:G158"/>
    <mergeCell ref="B66:G66"/>
    <mergeCell ref="B65:G65"/>
    <mergeCell ref="F142:G142"/>
    <mergeCell ref="B63:G63"/>
    <mergeCell ref="B139:C139"/>
    <mergeCell ref="D44:E44"/>
    <mergeCell ref="B149:C149"/>
    <mergeCell ref="F152:G152"/>
    <mergeCell ref="B73:G73"/>
    <mergeCell ref="F76:G76"/>
    <mergeCell ref="D76:E76"/>
    <mergeCell ref="F79:G79"/>
    <mergeCell ref="B76:C76"/>
    <mergeCell ref="F155:G155"/>
    <mergeCell ref="F75:G75"/>
    <mergeCell ref="F78:G78"/>
    <mergeCell ref="B75:C75"/>
    <mergeCell ref="F154:G154"/>
    <mergeCell ref="B53:G53"/>
    <mergeCell ref="F130:G130"/>
    <mergeCell ref="B51:G51"/>
    <mergeCell ref="F129:G129"/>
    <mergeCell ref="B50:G50"/>
    <mergeCell ref="F124:G124"/>
    <mergeCell ref="B45:C45"/>
    <mergeCell ref="F141:G141"/>
    <mergeCell ref="B62:G62"/>
    <mergeCell ref="B138:C138"/>
    <mergeCell ref="D43:E43"/>
    <mergeCell ref="F138:G138"/>
    <mergeCell ref="B59:G59"/>
    <mergeCell ref="F136:G136"/>
    <mergeCell ref="B57:G57"/>
    <mergeCell ref="B133:C133"/>
    <mergeCell ref="D38:E38"/>
    <mergeCell ref="F135:G135"/>
    <mergeCell ref="B56:G56"/>
    <mergeCell ref="D37:E37"/>
    <mergeCell ref="B192:G192"/>
    <mergeCell ref="B132:G132"/>
    <mergeCell ref="F134:G134"/>
    <mergeCell ref="D36:E36"/>
    <mergeCell ref="B191:G191"/>
    <mergeCell ref="B129:C129"/>
    <mergeCell ref="D34:E34"/>
    <mergeCell ref="B189:G189"/>
    <mergeCell ref="F123:G123"/>
    <mergeCell ref="B44:C44"/>
    <mergeCell ref="F122:G122"/>
    <mergeCell ref="B43:C43"/>
    <mergeCell ref="F121:G121"/>
    <mergeCell ref="B42:C42"/>
    <mergeCell ref="B135:C135"/>
    <mergeCell ref="D40:E40"/>
    <mergeCell ref="B194:G194"/>
    <mergeCell ref="D39:E39"/>
    <mergeCell ref="F137:G137"/>
    <mergeCell ref="B134:C134"/>
    <mergeCell ref="B125:C125"/>
    <mergeCell ref="F128:G128"/>
    <mergeCell ref="D30:E30"/>
    <mergeCell ref="F125:G125"/>
    <mergeCell ref="B122:C122"/>
    <mergeCell ref="D27:E27"/>
    <mergeCell ref="B27:C27"/>
    <mergeCell ref="D86:E86"/>
    <mergeCell ref="B181:G181"/>
    <mergeCell ref="D26:E26"/>
    <mergeCell ref="B121:C121"/>
    <mergeCell ref="B26:C26"/>
    <mergeCell ref="B188:G188"/>
    <mergeCell ref="D33:E33"/>
    <mergeCell ref="B128:C128"/>
    <mergeCell ref="B127:C127"/>
    <mergeCell ref="D32:E32"/>
    <mergeCell ref="F111:G111"/>
    <mergeCell ref="B32:C32"/>
    <mergeCell ref="B186:G186"/>
    <mergeCell ref="D31:E31"/>
    <mergeCell ref="B126:C126"/>
    <mergeCell ref="B14:C14"/>
    <mergeCell ref="B120:C120"/>
    <mergeCell ref="D25:E25"/>
    <mergeCell ref="B119:G119"/>
    <mergeCell ref="D24:E24"/>
    <mergeCell ref="D23:E23"/>
    <mergeCell ref="B108:C108"/>
    <mergeCell ref="D13:G13"/>
    <mergeCell ref="B13:C13"/>
    <mergeCell ref="B11:H11"/>
    <mergeCell ref="B111:C111"/>
    <mergeCell ref="F114:G114"/>
    <mergeCell ref="D16:E17"/>
    <mergeCell ref="F15:G15"/>
  </mergeCells>
  <hyperlinks>
    <hyperlink ref="D25" r:id="rId1" location="" tooltip="" display=""/>
    <hyperlink ref="D33" r:id="rId2" location="" tooltip="" display=""/>
    <hyperlink ref="G37" r:id="rId3" location="" tooltip="" display=""/>
    <hyperlink ref="G38" r:id="rId4" location="" tooltip="" display=""/>
    <hyperlink ref="G39" r:id="rId5" location="" tooltip="" display=""/>
  </hyperlinks>
  <pageMargins left="0.75" right="0.75" top="1" bottom="1" header="0.5" footer="0.5"/>
  <pageSetup firstPageNumber="1" fitToHeight="1" fitToWidth="1" scale="100" useFirstPageNumber="0" orientation="portrait" pageOrder="downThenOver"/>
  <headerFooter>
    <oddFooter>&amp;L&amp;"Helvetica,Regular"&amp;12&amp;K000000	&amp;P</oddFooter>
  </headerFooter>
  <drawing r:id="rId6"/>
  <legacyDrawing r:id="rId7"/>
</worksheet>
</file>

<file path=xl/worksheets/sheet2.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6.625" defaultRowHeight="15" customHeight="1" outlineLevelRow="0" outlineLevelCol="0"/>
  <cols>
    <col min="1" max="1" width="6.625" style="163" customWidth="1"/>
    <col min="2" max="2" width="6.625" style="163" customWidth="1"/>
    <col min="3" max="3" width="6.625" style="163" customWidth="1"/>
    <col min="4" max="4" width="6.625" style="163" customWidth="1"/>
    <col min="5" max="5" width="6.625" style="163" customWidth="1"/>
    <col min="6" max="256" width="6.625" style="163" customWidth="1"/>
  </cols>
  <sheetData>
    <row r="1" ht="17" customHeight="1">
      <c r="A1" s="164"/>
      <c r="B1" s="164"/>
      <c r="C1" s="164"/>
      <c r="D1" s="164"/>
      <c r="E1" s="164"/>
    </row>
    <row r="2" ht="17" customHeight="1">
      <c r="A2" s="164"/>
      <c r="B2" s="164"/>
      <c r="C2" s="164"/>
      <c r="D2" s="164"/>
      <c r="E2" s="164"/>
    </row>
    <row r="3" ht="17" customHeight="1">
      <c r="A3" s="164"/>
      <c r="B3" s="164"/>
      <c r="C3" s="164"/>
      <c r="D3" s="164"/>
      <c r="E3" s="164"/>
    </row>
    <row r="4" ht="17" customHeight="1">
      <c r="A4" s="164"/>
      <c r="B4" s="164"/>
      <c r="C4" s="164"/>
      <c r="D4" s="164"/>
      <c r="E4" s="164"/>
    </row>
    <row r="5" ht="17" customHeight="1">
      <c r="A5" s="164"/>
      <c r="B5" s="164"/>
      <c r="C5" s="164"/>
      <c r="D5" s="164"/>
      <c r="E5" s="164"/>
    </row>
    <row r="6" ht="17" customHeight="1">
      <c r="A6" s="164"/>
      <c r="B6" s="164"/>
      <c r="C6" s="164"/>
      <c r="D6" s="164"/>
      <c r="E6" s="164"/>
    </row>
    <row r="7" ht="17" customHeight="1">
      <c r="A7" s="164"/>
      <c r="B7" s="164"/>
      <c r="C7" s="164"/>
      <c r="D7" s="164"/>
      <c r="E7" s="164"/>
    </row>
    <row r="8" ht="17" customHeight="1">
      <c r="A8" s="164"/>
      <c r="B8" s="164"/>
      <c r="C8" s="164"/>
      <c r="D8" s="164"/>
      <c r="E8" s="164"/>
    </row>
    <row r="9" ht="17" customHeight="1">
      <c r="A9" s="164"/>
      <c r="B9" s="164"/>
      <c r="C9" s="164"/>
      <c r="D9" s="164"/>
      <c r="E9" s="164"/>
    </row>
    <row r="10" ht="17" customHeight="1">
      <c r="A10" s="164"/>
      <c r="B10" s="164"/>
      <c r="C10" s="164"/>
      <c r="D10" s="164"/>
      <c r="E10" s="164"/>
    </row>
  </sheetData>
  <pageMargins left="0.75" right="0.75" top="1" bottom="1" header="0.5" footer="0.5"/>
  <pageSetup firstPageNumber="1" fitToHeight="1" fitToWidth="1" scale="100" useFirstPageNumber="0" orientation="landscape" pageOrder="downThenOver"/>
  <headerFooter>
    <oddFooter>&amp;L&amp;"Helvetica,Regular"&amp;12&amp;K000000	&amp;P</oddFooter>
  </headerFooter>
</worksheet>
</file>

<file path=xl/worksheets/sheet3.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6.625" defaultRowHeight="15" customHeight="1" outlineLevelRow="0" outlineLevelCol="0"/>
  <cols>
    <col min="1" max="1" width="6.625" style="165" customWidth="1"/>
    <col min="2" max="2" width="6.625" style="165" customWidth="1"/>
    <col min="3" max="3" width="6.625" style="165" customWidth="1"/>
    <col min="4" max="4" width="6.625" style="165" customWidth="1"/>
    <col min="5" max="5" width="6.625" style="165" customWidth="1"/>
    <col min="6" max="256" width="6.625" style="165" customWidth="1"/>
  </cols>
  <sheetData>
    <row r="1" ht="17" customHeight="1">
      <c r="A1" s="164"/>
      <c r="B1" s="164"/>
      <c r="C1" s="164"/>
      <c r="D1" s="164"/>
      <c r="E1" s="164"/>
    </row>
    <row r="2" ht="17" customHeight="1">
      <c r="A2" s="164"/>
      <c r="B2" s="164"/>
      <c r="C2" s="164"/>
      <c r="D2" s="164"/>
      <c r="E2" s="164"/>
    </row>
    <row r="3" ht="17" customHeight="1">
      <c r="A3" s="164"/>
      <c r="B3" s="164"/>
      <c r="C3" s="164"/>
      <c r="D3" s="164"/>
      <c r="E3" s="164"/>
    </row>
    <row r="4" ht="17" customHeight="1">
      <c r="A4" s="164"/>
      <c r="B4" s="164"/>
      <c r="C4" s="164"/>
      <c r="D4" s="164"/>
      <c r="E4" s="164"/>
    </row>
    <row r="5" ht="17" customHeight="1">
      <c r="A5" s="164"/>
      <c r="B5" s="164"/>
      <c r="C5" s="164"/>
      <c r="D5" s="164"/>
      <c r="E5" s="164"/>
    </row>
    <row r="6" ht="17" customHeight="1">
      <c r="A6" s="164"/>
      <c r="B6" s="164"/>
      <c r="C6" s="164"/>
      <c r="D6" s="164"/>
      <c r="E6" s="164"/>
    </row>
    <row r="7" ht="17" customHeight="1">
      <c r="A7" s="164"/>
      <c r="B7" s="164"/>
      <c r="C7" s="164"/>
      <c r="D7" s="164"/>
      <c r="E7" s="164"/>
    </row>
    <row r="8" ht="17" customHeight="1">
      <c r="A8" s="164"/>
      <c r="B8" s="164"/>
      <c r="C8" s="164"/>
      <c r="D8" s="164"/>
      <c r="E8" s="164"/>
    </row>
    <row r="9" ht="17" customHeight="1">
      <c r="A9" s="164"/>
      <c r="B9" s="164"/>
      <c r="C9" s="164"/>
      <c r="D9" s="164"/>
      <c r="E9" s="164"/>
    </row>
    <row r="10" ht="17" customHeight="1">
      <c r="A10" s="164"/>
      <c r="B10" s="164"/>
      <c r="C10" s="164"/>
      <c r="D10" s="164"/>
      <c r="E10" s="164"/>
    </row>
  </sheetData>
  <pageMargins left="0.75" right="0.75" top="1" bottom="1" header="0.5" footer="0.5"/>
  <pageSetup firstPageNumber="1" fitToHeight="1" fitToWidth="1" scale="100" useFirstPageNumber="0" orientation="landscape"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