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/>
  </bookViews>
  <sheets>
    <sheet name="Composting Site budget" sheetId="2" r:id="rId1"/>
  </sheets>
  <calcPr calcId="145621"/>
</workbook>
</file>

<file path=xl/calcChain.xml><?xml version="1.0" encoding="utf-8"?>
<calcChain xmlns="http://schemas.openxmlformats.org/spreadsheetml/2006/main">
  <c r="D20" i="2" l="1"/>
  <c r="E21" i="2" s="1"/>
  <c r="D22" i="2" l="1"/>
  <c r="IU22" i="2" l="1"/>
  <c r="E22" i="2"/>
</calcChain>
</file>

<file path=xl/sharedStrings.xml><?xml version="1.0" encoding="utf-8"?>
<sst xmlns="http://schemas.openxmlformats.org/spreadsheetml/2006/main" count="26" uniqueCount="26">
  <si>
    <t>Windrow Turner</t>
  </si>
  <si>
    <t>Grinder Mixer</t>
  </si>
  <si>
    <t>TOTAL</t>
  </si>
  <si>
    <t xml:space="preserve">CONSTRUCTION STAKING </t>
  </si>
  <si>
    <t xml:space="preserve">EROSION CONTROL SILT FENCE </t>
  </si>
  <si>
    <t xml:space="preserve">EARTHWORK </t>
  </si>
  <si>
    <t>FILTER FABRIC OR LMS</t>
  </si>
  <si>
    <t>AGGREGATE SURFACE COURSE</t>
  </si>
  <si>
    <t xml:space="preserve">8" PCC </t>
  </si>
  <si>
    <t xml:space="preserve">12” CULVERT </t>
  </si>
  <si>
    <t xml:space="preserve">LANDSCAPING </t>
  </si>
  <si>
    <t xml:space="preserve">ESTIMATE CONTINGENCY ‐ 20% </t>
  </si>
  <si>
    <t xml:space="preserve">TAPPING SLEEVE AND VALVE </t>
  </si>
  <si>
    <t xml:space="preserve">4" WATER MAIN </t>
  </si>
  <si>
    <t xml:space="preserve">DISTRIBUTION CONNECTIONS </t>
  </si>
  <si>
    <t xml:space="preserve">METER </t>
  </si>
  <si>
    <t>100 Composting Containers</t>
  </si>
  <si>
    <t>DCEO grant request</t>
  </si>
  <si>
    <t>UI responsibility</t>
  </si>
  <si>
    <t>Category</t>
  </si>
  <si>
    <t>Line Item</t>
  </si>
  <si>
    <t>Budget</t>
  </si>
  <si>
    <t>Site Work</t>
  </si>
  <si>
    <t>Water (Alternate 2)</t>
  </si>
  <si>
    <t>Equipment</t>
  </si>
  <si>
    <t>Large-Scale Food Waste Composting Facility Implementation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</si>
</sst>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Fill="1" applyBorder="1" applyAlignment="1">
      <alignment horizontal="right"/>
    </xf>
    <xf numFmtId="0" fontId="0" fillId="0" borderId="0" xfId="0" applyFont="1" applyBorder="1"/>
    <xf numFmtId="8" fontId="0" fillId="0" borderId="0" xfId="0" applyNumberFormat="1" applyFont="1" applyBorder="1"/>
    <xf numFmtId="9" fontId="0" fillId="0" borderId="0" xfId="1" applyFont="1" applyBorder="1"/>
    <xf numFmtId="10" fontId="1" fillId="0" borderId="0" xfId="1" applyNumberFormat="1" applyFont="1" applyBorder="1"/>
    <xf numFmtId="0" fontId="0" fillId="0" borderId="1" xfId="0" applyFont="1" applyBorder="1"/>
    <xf numFmtId="8" fontId="0" fillId="0" borderId="1" xfId="0" applyNumberFormat="1" applyFont="1" applyBorder="1"/>
    <xf numFmtId="0" fontId="0" fillId="0" borderId="1" xfId="0" applyFont="1" applyFill="1" applyBorder="1"/>
    <xf numFmtId="8" fontId="3" fillId="0" borderId="1" xfId="0" applyNumberFormat="1" applyFont="1" applyBorder="1" applyAlignment="1">
      <alignment vertical="center"/>
    </xf>
    <xf numFmtId="0" fontId="0" fillId="0" borderId="2" xfId="0" applyFont="1" applyFill="1" applyBorder="1"/>
    <xf numFmtId="8" fontId="3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8" fontId="4" fillId="2" borderId="1" xfId="0" applyNumberFormat="1" applyFont="1" applyFill="1" applyBorder="1" applyAlignment="1">
      <alignment vertical="center"/>
    </xf>
    <xf numFmtId="9" fontId="0" fillId="2" borderId="1" xfId="1" applyNumberFormat="1" applyFont="1" applyFill="1" applyBorder="1"/>
    <xf numFmtId="0" fontId="0" fillId="2" borderId="1" xfId="0" applyFont="1" applyFill="1" applyBorder="1" applyAlignment="1">
      <alignment horizontal="right"/>
    </xf>
    <xf numFmtId="8" fontId="3" fillId="2" borderId="1" xfId="0" applyNumberFormat="1" applyFont="1" applyFill="1" applyBorder="1" applyAlignment="1">
      <alignment vertical="center"/>
    </xf>
    <xf numFmtId="8" fontId="0" fillId="2" borderId="1" xfId="0" applyNumberFormat="1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46"/>
  <sheetViews>
    <sheetView tabSelected="1" workbookViewId="0">
      <selection activeCell="D18" sqref="D18"/>
    </sheetView>
  </sheetViews>
  <sheetFormatPr defaultRowHeight="15" x14ac:dyDescent="0.25"/>
  <cols>
    <col min="1" max="1" width="9.140625" style="2"/>
    <col min="2" max="2" width="21.7109375" style="2" customWidth="1"/>
    <col min="3" max="3" width="33.140625" style="2" customWidth="1"/>
    <col min="4" max="4" width="16.85546875" style="2" customWidth="1"/>
    <col min="5" max="5" width="9.140625" style="4"/>
    <col min="6" max="16384" width="9.140625" style="2"/>
  </cols>
  <sheetData>
    <row r="2" spans="2:4" x14ac:dyDescent="0.25">
      <c r="B2" s="2" t="s">
        <v>25</v>
      </c>
    </row>
    <row r="3" spans="2:4" x14ac:dyDescent="0.25">
      <c r="B3" s="12" t="s">
        <v>19</v>
      </c>
      <c r="C3" s="12" t="s">
        <v>20</v>
      </c>
      <c r="D3" s="12" t="s">
        <v>21</v>
      </c>
    </row>
    <row r="4" spans="2:4" x14ac:dyDescent="0.25">
      <c r="B4" s="22" t="s">
        <v>22</v>
      </c>
      <c r="C4" s="6" t="s">
        <v>3</v>
      </c>
      <c r="D4" s="7">
        <v>10000</v>
      </c>
    </row>
    <row r="5" spans="2:4" x14ac:dyDescent="0.25">
      <c r="B5" s="23"/>
      <c r="C5" s="6" t="s">
        <v>4</v>
      </c>
      <c r="D5" s="7">
        <v>9010</v>
      </c>
    </row>
    <row r="6" spans="2:4" x14ac:dyDescent="0.25">
      <c r="B6" s="23"/>
      <c r="C6" s="6" t="s">
        <v>5</v>
      </c>
      <c r="D6" s="7">
        <v>165000</v>
      </c>
    </row>
    <row r="7" spans="2:4" x14ac:dyDescent="0.25">
      <c r="B7" s="23"/>
      <c r="C7" s="6" t="s">
        <v>6</v>
      </c>
      <c r="D7" s="7">
        <v>21360</v>
      </c>
    </row>
    <row r="8" spans="2:4" x14ac:dyDescent="0.25">
      <c r="B8" s="23"/>
      <c r="C8" s="6" t="s">
        <v>7</v>
      </c>
      <c r="D8" s="7">
        <v>58500</v>
      </c>
    </row>
    <row r="9" spans="2:4" x14ac:dyDescent="0.25">
      <c r="B9" s="23"/>
      <c r="C9" s="6" t="s">
        <v>8</v>
      </c>
      <c r="D9" s="7">
        <v>15570</v>
      </c>
    </row>
    <row r="10" spans="2:4" x14ac:dyDescent="0.25">
      <c r="B10" s="23"/>
      <c r="C10" s="6" t="s">
        <v>9</v>
      </c>
      <c r="D10" s="7">
        <v>2400</v>
      </c>
    </row>
    <row r="11" spans="2:4" x14ac:dyDescent="0.25">
      <c r="B11" s="23"/>
      <c r="C11" s="6" t="s">
        <v>10</v>
      </c>
      <c r="D11" s="7">
        <v>16800</v>
      </c>
    </row>
    <row r="12" spans="2:4" x14ac:dyDescent="0.25">
      <c r="B12" s="24"/>
      <c r="C12" s="6" t="s">
        <v>11</v>
      </c>
      <c r="D12" s="7">
        <v>59730</v>
      </c>
    </row>
    <row r="13" spans="2:4" x14ac:dyDescent="0.25">
      <c r="B13" s="19" t="s">
        <v>23</v>
      </c>
      <c r="C13" s="6" t="s">
        <v>12</v>
      </c>
      <c r="D13" s="7">
        <v>1800</v>
      </c>
    </row>
    <row r="14" spans="2:4" x14ac:dyDescent="0.25">
      <c r="B14" s="20"/>
      <c r="C14" s="6" t="s">
        <v>13</v>
      </c>
      <c r="D14" s="7">
        <v>25500</v>
      </c>
    </row>
    <row r="15" spans="2:4" x14ac:dyDescent="0.25">
      <c r="B15" s="20"/>
      <c r="C15" s="6" t="s">
        <v>14</v>
      </c>
      <c r="D15" s="7">
        <v>2700</v>
      </c>
    </row>
    <row r="16" spans="2:4" x14ac:dyDescent="0.25">
      <c r="B16" s="21"/>
      <c r="C16" s="6" t="s">
        <v>15</v>
      </c>
      <c r="D16" s="7">
        <v>1500</v>
      </c>
    </row>
    <row r="17" spans="2:255" x14ac:dyDescent="0.25">
      <c r="B17" s="19" t="s">
        <v>24</v>
      </c>
      <c r="C17" s="8" t="s">
        <v>0</v>
      </c>
      <c r="D17" s="9">
        <v>36315</v>
      </c>
    </row>
    <row r="18" spans="2:255" x14ac:dyDescent="0.25">
      <c r="B18" s="20"/>
      <c r="C18" s="8" t="s">
        <v>1</v>
      </c>
      <c r="D18" s="9">
        <v>47000</v>
      </c>
    </row>
    <row r="19" spans="2:255" x14ac:dyDescent="0.25">
      <c r="B19" s="21"/>
      <c r="C19" s="10" t="s">
        <v>16</v>
      </c>
      <c r="D19" s="11">
        <v>15000</v>
      </c>
    </row>
    <row r="20" spans="2:255" x14ac:dyDescent="0.25">
      <c r="C20" s="13" t="s">
        <v>2</v>
      </c>
      <c r="D20" s="14">
        <f>SUM(D4:D19)</f>
        <v>488185</v>
      </c>
      <c r="E20" s="15">
        <v>1</v>
      </c>
    </row>
    <row r="21" spans="2:255" x14ac:dyDescent="0.25">
      <c r="C21" s="16" t="s">
        <v>17</v>
      </c>
      <c r="D21" s="17">
        <v>250000</v>
      </c>
      <c r="E21" s="15">
        <f>D21/D20</f>
        <v>0.51210094533834505</v>
      </c>
    </row>
    <row r="22" spans="2:255" x14ac:dyDescent="0.25">
      <c r="C22" s="16" t="s">
        <v>18</v>
      </c>
      <c r="D22" s="18">
        <f>SUM(D20-250000)</f>
        <v>238185</v>
      </c>
      <c r="E22" s="15">
        <f>D22/D20</f>
        <v>0.4878990546616549</v>
      </c>
      <c r="IU22" s="2">
        <f>SUM(C22:IT22)</f>
        <v>238185.48789905466</v>
      </c>
    </row>
    <row r="23" spans="2:255" x14ac:dyDescent="0.25">
      <c r="C23" s="1"/>
      <c r="D23" s="5"/>
    </row>
    <row r="24" spans="2:255" x14ac:dyDescent="0.25">
      <c r="C24" s="1"/>
    </row>
    <row r="29" spans="2:255" x14ac:dyDescent="0.25">
      <c r="C29" s="3"/>
      <c r="D29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</sheetData>
  <mergeCells count="3">
    <mergeCell ref="B13:B16"/>
    <mergeCell ref="B4:B12"/>
    <mergeCell ref="B17:B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Composting Site budget</vt:lpstr>
    </vt:vector>
  </TitlesOfParts>
  <Company>Facilities and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aneptune</dc:creator>
  <cp:lastModifiedBy>Morgan Johnston</cp:lastModifiedBy>
  <dcterms:created xsi:type="dcterms:W3CDTF">2012-01-05T18:07:27Z</dcterms:created>
  <dcterms:modified xsi:type="dcterms:W3CDTF">2012-01-06T22:54:39Z</dcterms:modified>
</cp:coreProperties>
</file>