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anda\Documents\LINC AP\"/>
    </mc:Choice>
  </mc:AlternateContent>
  <bookViews>
    <workbookView xWindow="0" yWindow="0" windowWidth="20490" windowHeight="7755"/>
  </bookViews>
  <sheets>
    <sheet name="Sheet1" sheetId="1" r:id="rId1"/>
    <sheet name="Sheet2" sheetId="2" r:id="rId2"/>
  </sheets>
  <calcPr calcId="152511"/>
</workbook>
</file>

<file path=xl/calcChain.xml><?xml version="1.0" encoding="utf-8"?>
<calcChain xmlns="http://schemas.openxmlformats.org/spreadsheetml/2006/main">
  <c r="E150" i="1" l="1"/>
  <c r="E149" i="1"/>
  <c r="E148" i="1"/>
  <c r="E147" i="1"/>
  <c r="E146" i="1"/>
  <c r="E145" i="1"/>
  <c r="E144" i="1"/>
  <c r="E143" i="1"/>
  <c r="E142" i="1"/>
  <c r="E141" i="1"/>
  <c r="E151" i="1" s="1"/>
  <c r="E153" i="1" s="1"/>
  <c r="E137" i="1"/>
  <c r="E136" i="1"/>
  <c r="E135" i="1"/>
  <c r="E134" i="1"/>
  <c r="E133" i="1"/>
  <c r="E132" i="1"/>
  <c r="E131" i="1"/>
  <c r="E130" i="1"/>
  <c r="E138" i="1" s="1"/>
  <c r="E129" i="1"/>
  <c r="E128" i="1"/>
  <c r="E125" i="1"/>
  <c r="E124" i="1"/>
  <c r="E123" i="1"/>
  <c r="E122" i="1"/>
  <c r="E121" i="1"/>
  <c r="E120" i="1"/>
  <c r="E119" i="1"/>
  <c r="E118" i="1"/>
  <c r="E117" i="1"/>
  <c r="E116" i="1"/>
  <c r="E115" i="1"/>
  <c r="E111" i="1"/>
  <c r="E110" i="1"/>
  <c r="E109" i="1"/>
  <c r="E108" i="1"/>
  <c r="E107" i="1"/>
  <c r="E106" i="1"/>
  <c r="E105" i="1"/>
  <c r="E104" i="1"/>
  <c r="E103" i="1"/>
  <c r="E102" i="1"/>
  <c r="E112" i="1" s="1"/>
  <c r="E98" i="1"/>
  <c r="E97" i="1"/>
  <c r="E96" i="1"/>
  <c r="E95" i="1"/>
  <c r="E94" i="1"/>
  <c r="E93" i="1"/>
  <c r="E92" i="1"/>
  <c r="E91" i="1"/>
  <c r="E90" i="1"/>
  <c r="E89" i="1"/>
  <c r="E99" i="1" s="1"/>
  <c r="C24" i="1"/>
</calcChain>
</file>

<file path=xl/sharedStrings.xml><?xml version="1.0" encoding="utf-8"?>
<sst xmlns="http://schemas.openxmlformats.org/spreadsheetml/2006/main" count="124" uniqueCount="114">
  <si>
    <t>Funding Application: Student RFP</t>
  </si>
  <si>
    <t>Please complete this application and any supporting documentation by 11:59pm, March 12, 2014 and email it to Marika Nell at nell2@illinois.edu. Use the subject line "SSC Student RFP: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t>
  </si>
  <si>
    <t>GENERAL INFORMATION</t>
  </si>
  <si>
    <t>Project Title:</t>
  </si>
  <si>
    <t>Total Amount Requested from SSC:</t>
  </si>
  <si>
    <t>Amount Requested as:</t>
  </si>
  <si>
    <t>Grant</t>
  </si>
  <si>
    <t>(LOAN or GRANT)</t>
  </si>
  <si>
    <t>Topic Areas</t>
  </si>
  <si>
    <t>Please select the topic area(s) that best describes your project:</t>
  </si>
  <si>
    <t>Transportation - Emission Reduction / Student Engagement and Education</t>
  </si>
  <si>
    <t>Energy</t>
  </si>
  <si>
    <t>Land</t>
  </si>
  <si>
    <t>Food &amp; Waste</t>
  </si>
  <si>
    <t>Education</t>
  </si>
  <si>
    <t>Water</t>
  </si>
  <si>
    <t>Transportation</t>
  </si>
  <si>
    <t>CONTACT INFORMATION</t>
  </si>
  <si>
    <t>Applicant/Project Leader</t>
  </si>
  <si>
    <t>Name:</t>
  </si>
  <si>
    <t>Miranda Etchison</t>
  </si>
  <si>
    <t>Student Group or Department:</t>
  </si>
  <si>
    <t>ENG 315 LINC-AP</t>
  </si>
  <si>
    <t>Email:</t>
  </si>
  <si>
    <t>Phone Number:</t>
  </si>
  <si>
    <t>(217)-778-9666</t>
  </si>
  <si>
    <t>Organization Code (for CFOP):</t>
  </si>
  <si>
    <t>Faculty Sponsor/Financial Contact</t>
  </si>
  <si>
    <t>Derek Peterson</t>
  </si>
  <si>
    <t>Role:</t>
  </si>
  <si>
    <t>Community Partner</t>
  </si>
  <si>
    <t>Faculty/Unit/Department:</t>
  </si>
  <si>
    <t>Associate Director of Park Operations</t>
  </si>
  <si>
    <t>depetrsn@illinois.edu</t>
  </si>
  <si>
    <t>217-778-9111</t>
  </si>
  <si>
    <t>Project Team:</t>
  </si>
  <si>
    <t>Name</t>
  </si>
  <si>
    <t>Organization/Department</t>
  </si>
  <si>
    <t>Email</t>
  </si>
  <si>
    <t>Heather DeKlyen</t>
  </si>
  <si>
    <t>LINC, Allerton Park</t>
  </si>
  <si>
    <t>deklyen1@illinois.edu</t>
  </si>
  <si>
    <t>Jesse Nosbaum</t>
  </si>
  <si>
    <t>nosbaum2@illinois.edu</t>
  </si>
  <si>
    <t>Derek Peterson</t>
  </si>
  <si>
    <t>Allerton Park</t>
  </si>
  <si>
    <t>depetrsn@illinois.edu</t>
  </si>
  <si>
    <t>Kevin Donovan</t>
  </si>
  <si>
    <t>LINC, Allerton Park</t>
  </si>
  <si>
    <t>kpdonova@illinois.edu</t>
  </si>
  <si>
    <t>Jessica Cabrales</t>
  </si>
  <si>
    <t>jcabra4@illinois.edu</t>
  </si>
  <si>
    <t>PROJECT DESCRIPTION</t>
  </si>
  <si>
    <t>Provide a brief background of the project, the goals, and desired outcome.</t>
  </si>
  <si>
    <t>Describe how the project will improve the sustainability of the Illinois campus and how the project goes above and beyond campus standards.</t>
  </si>
  <si>
    <t>Allerton Park is a great university-owned facility. The park increasingly is becoming more sustainable. Allerton has implemented geo-thermal, solar panels and radiant floor heating. Their maintenance building is a straw bail structure and is practically net zero. Allerton is also hoping to add wind turbines. The Solar Decathlon UIUC RSO is calibrating with Allerton Park for a renovation of a 100-year-old house on the property, which will also be net zero. Allerton, community members and students will utilize this house.
There is a 100-year-old diversified farm, located on the park grounds, that was originally slated for demolition. These farms are now apart of a project through the LINC class that will be a sustainability hub. The class is creating plans to renovate building and implementing sustainability measures, working on their communications program, and creating a bike share system for their new bike path. The bike path is a three-phase plan that has been approved. This new bike trail will help unify Allerton Park. The first phase will be implemented in the summer of 2014. This phase includes implementing a road share where bikers have designated space to ride on the roads.
The implementation of a bike share program will help students and community members experience all the sustainability measures. Students might not have bikes or want to bring their own from campus. This program will give the students the opportunity to still use the paths. It will allow people to better navigate the grounds. The use of these bikes will also reduce the carbon emissions that are generated from traditional methods of transportation, such as vehicles.</t>
  </si>
  <si>
    <t>Where will the project be located? Will special permissions be required to enact the project on this site? If so, please explain and attach any letters of support at the end of the application.</t>
  </si>
  <si>
    <t>The project will be located at Allerton Park in Monticello, IL. The ENG 315 LINC class associated with Allerton Park has been in contact with the Associate Director of Park Operations, Derek Peterson, throughout the semester. He has approved the bike share program that will take place on the Park grounds.</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</si>
  <si>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</si>
  <si>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Other stakeholders are Allerton Park and University of Illinois. The project will benefit not only the stakeholders, but also community members, UIUC students, future LINC classes, and Allerton Park visitors.</t>
  </si>
  <si>
    <t>Please indicate how this project will involve or impact students. What role will students play in the project?</t>
  </si>
  <si>
    <t>Students will be able to enjoy facilities Allerton Park provides. Students will be able to participate in an activity that benefits their health and well being. Biking through Allerton Park can be provide students with a temporary escape from the stress of college and every day life. Biking is a green-sustainable activity that does not impact the environment.</t>
  </si>
  <si>
    <t>Have you applied for funding from SSC before? If so, for what project?</t>
  </si>
  <si>
    <t>No, SSC funding has not previously been applied for.</t>
  </si>
  <si>
    <t>SCOPE, SCHEDULE, AND BUDGET VERIFICATION</t>
  </si>
  <si>
    <t>If the project required you to obtain information from Facilities &amp; Services Planning Division, please include that here and attach any supporting documentation.</t>
  </si>
  <si>
    <t>Scope &amp; Schedule</t>
  </si>
  <si>
    <t>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t>
  </si>
  <si>
    <t>Task</t>
  </si>
  <si>
    <t>Timeframe (# of weeks to completion)</t>
  </si>
  <si>
    <t>Estimated Completion Date</t>
  </si>
  <si>
    <t>Finalize locations for bike drop-offs with Allerton</t>
  </si>
  <si>
    <t>Secure location for bike repair station</t>
  </si>
  <si>
    <t>Order bike repair station</t>
  </si>
  <si>
    <t>Secure Quality Secondhand Bikes</t>
  </si>
  <si>
    <t>Install bike repair station</t>
  </si>
  <si>
    <t>Fix up second hand bikes</t>
  </si>
  <si>
    <t>Utilize internal marketing for promotion</t>
  </si>
  <si>
    <t>2 (and ongoing)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</si>
  <si>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</si>
  <si>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</si>
  <si>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</si>
  <si>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</si>
  <si>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</si>
  <si>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</si>
  <si>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</si>
  <si>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Commercial Grade Bike Repair Station</t>
  </si>
  <si>
    <t>Recycled Quality Bikes</t>
  </si>
  <si>
    <t>Bike Racks for Public and Free Bikes</t>
  </si>
  <si>
    <t>Subtotal</t>
  </si>
  <si>
    <t>Publicity &amp; Communication</t>
  </si>
  <si>
    <t>Bikes</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</si>
  <si>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</si>
  <si>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</si>
  <si>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</si>
  <si>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</si>
  <si>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</si>
  <si>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Ongoing funding will be required to maintain the bikes at Allerton Park. Existing staff at Allerton can be utilized so as not to incur the costs associated with hiring an outside source. Donations from stakeholders and visitors as well as bike rental fees can be used to cover the cost of bike replacement and maintenance.</t>
  </si>
  <si>
    <t>Please include any other sources of funding that have been obtained or applied for, and please attach any relevant letters of support.</t>
  </si>
  <si>
    <t>Other sources of funding have not been applied for.</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</si>
  <si>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</si>
  <si>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</si>
  <si>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Other sources of funding have not been obtained or applied for.</t>
  </si>
  <si>
    <t>EDUCATION, OUTREACH, AND PUBLICITY PLAN</t>
  </si>
  <si>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 The SSC Program Advisor will work with the project team in conjunction with Illini Union Marketing to determine what is best suited for the project.</t>
  </si>
  <si>
    <t>What is the plan for publicizing the project on campus? In addition to SSC, where will information about this project get reported?</t>
  </si>
  <si>
    <t>We plan to use Allerton's existing promotional sources to promote the bike share program.  This should reach existing visitors of the estate and let them know that there is an alternate to having to drive all over the grounds.  The LINC class has also been in touch with sustainable RSO leadership to be able to provide information on the availability of a bike share program at Allerton.  Additionally, there has been discussion to reach out to the News Gazette and the Daily Illini.  And then of course, there would be marketing around the estate letting people know that the bikes are available for use.</t>
  </si>
  <si>
    <t>Please list specific outreach goals and ways in which the outreach can be measured.</t>
  </si>
  <si>
    <t>3. Get information about the Bike program on Allerton's website and into existing print material.</t>
  </si>
  <si>
    <t xml:space="preserve">Allerton Park Bike Share </t>
  </si>
  <si>
    <t>The intent of the project is to improve on community property by the installation of a bike share-type system at Allerton Park. Allerton Park is a University of Illinois-owned property that is currently being under-utilized by the student body and community alike. The goal of the project is to increase the value of Allerton Park and generate a larger visitor base including more student involvement at the park. The project will also promote the use of "green" transportation in traveling around the 1,517 acre estate. The desired outcome of this project is to provide Allerton Park with bikes and to set in place a bike rental program that can be used and maintained on the park grounds.</t>
  </si>
  <si>
    <t>This project will allow Allerton Park visitors to view the park in a sustainable way. Currently, the most efficient way to travel between locations at the park is by car. The bike-share program will address the iCAP goals of Education, Energy, and Land and Space. The public will have access to the various educational activities that take place at Allerton with more ease. The amount of energy used by patrons will be significantly decreased. And the patrons will be able to experience the landscape without the disruption of cars. The current iCAP theme of transportation will be addressed and fit as a supplemental off campus bike program.</t>
  </si>
  <si>
    <t>1.  Reach out to at least 200 sustainable RSO members via leadership.  Organize a leadership retreat for RSO leaders and a launch event for bike share program.</t>
  </si>
  <si>
    <t>2. Get at least 1 article in the Daily Illini and 1 article in the News Gazette.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</si>
</sst>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quot;$&quot;\(#,##0.00\)"/>
    <numFmt numFmtId="165" formatCode="[&lt;=9999999]###\-####;\(###\)\ ###\-####"/>
    <numFmt numFmtId="166" formatCode="m/d/yyyy;@"/>
  </numFmts>
  <fonts count="99" x14ac:knownFonts="1">
    <font>
      <sz val="10"/>
      <color rgb="FF000000"/>
      <name val="Arial"/>
    </font>
    <font>
      <b/>
      <sz val="16"/>
      <color rgb="FF000000"/>
      <name val="Calibri"/>
    </font>
    <font>
      <b/>
      <sz val="12"/>
      <color rgb="FF000000"/>
      <name val="Calibri"/>
    </font>
    <font>
      <sz val="12"/>
      <color rgb="FF000000"/>
      <name val="Calibri"/>
    </font>
    <font>
      <b/>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4"/>
      <color rgb="FF000000"/>
      <name val="Calibri"/>
    </font>
    <font>
      <sz val="12"/>
      <color rgb="FF000000"/>
      <name val="Calibri"/>
    </font>
    <font>
      <sz val="12"/>
      <color rgb="FF000000"/>
      <name val="Calibri"/>
    </font>
    <font>
      <b/>
      <sz val="24"/>
      <color rgb="FFE36C09"/>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b/>
      <sz val="20"/>
      <color rgb="FF000000"/>
      <name val="Calibri"/>
    </font>
    <font>
      <sz val="12"/>
      <color rgb="FF000000"/>
      <name val="Calibri"/>
    </font>
    <font>
      <sz val="12"/>
      <color rgb="FF000000"/>
      <name val="Calibri"/>
    </font>
    <font>
      <sz val="11"/>
      <color rgb="FF000000"/>
      <name val="Arial"/>
    </font>
    <font>
      <sz val="12"/>
      <color rgb="FF000000"/>
      <name val="Calibri"/>
    </font>
    <font>
      <b/>
      <sz val="20"/>
      <color rgb="FF00009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u/>
      <sz val="10"/>
      <color rgb="FF0000FF"/>
      <name val="Arial"/>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D9D9D9"/>
      <name val="Calibri"/>
    </font>
    <font>
      <sz val="12"/>
      <color rgb="FF000000"/>
      <name val="Arial"/>
    </font>
    <font>
      <b/>
      <sz val="12"/>
      <color rgb="FF000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b/>
      <sz val="12"/>
      <color rgb="FF000000"/>
      <name val="Calibri"/>
    </font>
    <font>
      <sz val="12"/>
      <color rgb="FF000000"/>
      <name val="Calibri"/>
    </font>
    <font>
      <u/>
      <sz val="8"/>
      <color rgb="FF000000"/>
      <name val="Arial"/>
    </font>
    <font>
      <sz val="12"/>
      <color rgb="FF000000"/>
      <name val="Calibri"/>
    </font>
    <font>
      <b/>
      <sz val="12"/>
      <color rgb="FF000000"/>
      <name val="Calibri"/>
    </font>
    <font>
      <sz val="12"/>
      <color rgb="FF000000"/>
      <name val="Calibri"/>
    </font>
    <font>
      <b/>
      <sz val="12"/>
      <color rgb="FF000000"/>
      <name val="Calibri"/>
    </font>
    <font>
      <b/>
      <sz val="16"/>
      <color rgb="FF000000"/>
      <name val="Calibri"/>
    </font>
    <font>
      <sz val="12"/>
      <color rgb="FF000000"/>
      <name val="Calibri"/>
    </font>
    <font>
      <sz val="12"/>
      <color rgb="FF000000"/>
      <name val="Calibri"/>
    </font>
    <font>
      <b/>
      <sz val="12"/>
      <color rgb="FF000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s>
  <fills count="100">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9D9D9"/>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9D9D9"/>
        <bgColor indexed="64"/>
      </patternFill>
    </fill>
    <fill>
      <patternFill patternType="solid">
        <fgColor rgb="FFFFFFFF"/>
        <bgColor indexed="64"/>
      </patternFill>
    </fill>
    <fill>
      <patternFill patternType="solid">
        <fgColor rgb="FFD9D9D9"/>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s>
  <borders count="83">
    <border>
      <left/>
      <right/>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bottom style="thin">
        <color indexed="64"/>
      </bottom>
      <diagonal/>
    </border>
    <border>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109">
    <xf numFmtId="0" fontId="0" fillId="0" borderId="0" xfId="0" applyAlignment="1">
      <alignment wrapText="1"/>
    </xf>
    <xf numFmtId="0" fontId="2" fillId="3" borderId="2" xfId="0" applyFont="1" applyFill="1" applyBorder="1" applyAlignment="1">
      <alignment horizontal="center" vertical="center"/>
    </xf>
    <xf numFmtId="0" fontId="4" fillId="5" borderId="4" xfId="0" applyFont="1" applyFill="1" applyBorder="1" applyAlignment="1">
      <alignment horizontal="center" vertical="center"/>
    </xf>
    <xf numFmtId="0" fontId="5" fillId="6" borderId="0" xfId="0" applyFont="1" applyFill="1" applyAlignment="1">
      <alignment horizontal="right" vertical="center" wrapText="1"/>
    </xf>
    <xf numFmtId="164" fontId="7" fillId="8" borderId="6" xfId="0" applyNumberFormat="1" applyFont="1" applyFill="1" applyBorder="1" applyAlignment="1">
      <alignment horizontal="center" vertical="center"/>
    </xf>
    <xf numFmtId="0" fontId="11" fillId="12" borderId="9" xfId="0" applyFont="1" applyFill="1" applyBorder="1" applyAlignment="1">
      <alignment horizontal="center" vertical="center"/>
    </xf>
    <xf numFmtId="49" fontId="12" fillId="13" borderId="10" xfId="0" applyNumberFormat="1" applyFont="1" applyFill="1" applyBorder="1" applyAlignment="1">
      <alignment vertical="center"/>
    </xf>
    <xf numFmtId="0" fontId="14" fillId="15" borderId="12" xfId="0" applyFont="1" applyFill="1" applyBorder="1" applyAlignment="1">
      <alignment horizontal="center" vertical="center"/>
    </xf>
    <xf numFmtId="0" fontId="18" fillId="19" borderId="0" xfId="0" applyFont="1" applyFill="1" applyAlignment="1">
      <alignment vertical="center"/>
    </xf>
    <xf numFmtId="0" fontId="19" fillId="20" borderId="16" xfId="0" applyFont="1" applyFill="1" applyBorder="1" applyAlignment="1">
      <alignment horizontal="right" vertical="center"/>
    </xf>
    <xf numFmtId="0" fontId="21" fillId="22" borderId="18" xfId="0" applyFont="1" applyFill="1" applyBorder="1" applyAlignment="1">
      <alignment horizontal="center" vertical="center"/>
    </xf>
    <xf numFmtId="164" fontId="22" fillId="23" borderId="19" xfId="0" applyNumberFormat="1" applyFont="1" applyFill="1" applyBorder="1" applyAlignment="1">
      <alignment horizontal="center" vertical="center"/>
    </xf>
    <xf numFmtId="164" fontId="23" fillId="24" borderId="20" xfId="0" applyNumberFormat="1" applyFont="1" applyFill="1" applyBorder="1" applyAlignment="1">
      <alignment vertical="center"/>
    </xf>
    <xf numFmtId="0" fontId="25" fillId="26" borderId="22" xfId="0" applyFont="1" applyFill="1" applyBorder="1" applyAlignment="1">
      <alignment vertical="center"/>
    </xf>
    <xf numFmtId="0" fontId="26" fillId="27" borderId="0" xfId="0" applyFont="1" applyFill="1" applyAlignment="1">
      <alignment horizontal="center" vertical="center"/>
    </xf>
    <xf numFmtId="0" fontId="28" fillId="29" borderId="24" xfId="0" applyFont="1" applyFill="1" applyBorder="1" applyAlignment="1">
      <alignment horizontal="left" vertical="center"/>
    </xf>
    <xf numFmtId="0" fontId="29" fillId="30" borderId="0" xfId="0" applyFont="1" applyFill="1" applyAlignment="1">
      <alignment horizontal="center" vertical="center"/>
    </xf>
    <xf numFmtId="0" fontId="30" fillId="31" borderId="25" xfId="0" applyFont="1" applyFill="1" applyBorder="1" applyAlignment="1">
      <alignment horizontal="center" vertical="center"/>
    </xf>
    <xf numFmtId="0" fontId="31" fillId="32" borderId="26" xfId="0" applyFont="1" applyFill="1" applyBorder="1" applyAlignment="1">
      <alignment horizontal="right" vertical="center"/>
    </xf>
    <xf numFmtId="0" fontId="34" fillId="35" borderId="28" xfId="0" applyFont="1" applyFill="1" applyBorder="1" applyAlignment="1">
      <alignment vertical="center"/>
    </xf>
    <xf numFmtId="3" fontId="37" fillId="38" borderId="31" xfId="0" applyNumberFormat="1" applyFont="1" applyFill="1" applyBorder="1" applyAlignment="1">
      <alignment vertical="center"/>
    </xf>
    <xf numFmtId="0" fontId="38" fillId="39" borderId="32" xfId="0" applyFont="1" applyFill="1" applyBorder="1" applyAlignment="1">
      <alignment horizontal="center" vertical="center"/>
    </xf>
    <xf numFmtId="0" fontId="39" fillId="40" borderId="33" xfId="0" applyFont="1" applyFill="1" applyBorder="1" applyAlignment="1">
      <alignment horizontal="right" vertical="center"/>
    </xf>
    <xf numFmtId="0" fontId="40" fillId="41" borderId="34" xfId="0" applyFont="1" applyFill="1" applyBorder="1" applyAlignment="1">
      <alignment horizontal="left" vertical="center"/>
    </xf>
    <xf numFmtId="0" fontId="41" fillId="42" borderId="35" xfId="0" applyFont="1" applyFill="1" applyBorder="1" applyAlignment="1">
      <alignment horizontal="center" vertical="center"/>
    </xf>
    <xf numFmtId="0" fontId="42" fillId="43" borderId="36" xfId="0" applyFont="1" applyFill="1" applyBorder="1" applyAlignment="1">
      <alignment vertical="center"/>
    </xf>
    <xf numFmtId="0" fontId="45" fillId="46" borderId="38" xfId="0" applyFont="1" applyFill="1" applyBorder="1" applyAlignment="1">
      <alignment vertical="center"/>
    </xf>
    <xf numFmtId="0" fontId="46" fillId="47" borderId="0" xfId="0" applyFont="1" applyFill="1" applyAlignment="1">
      <alignment horizontal="left" vertical="center"/>
    </xf>
    <xf numFmtId="0" fontId="48" fillId="49" borderId="40" xfId="0" applyFont="1" applyFill="1" applyBorder="1" applyAlignment="1">
      <alignment vertical="center"/>
    </xf>
    <xf numFmtId="0" fontId="50" fillId="51" borderId="41" xfId="0" applyFont="1" applyFill="1" applyBorder="1" applyAlignment="1">
      <alignment horizontal="center" vertical="center"/>
    </xf>
    <xf numFmtId="0" fontId="51" fillId="52" borderId="0" xfId="0" applyFont="1" applyFill="1" applyAlignment="1">
      <alignment horizontal="left" vertical="center"/>
    </xf>
    <xf numFmtId="0" fontId="55" fillId="56" borderId="45" xfId="0" applyFont="1" applyFill="1" applyBorder="1" applyAlignment="1">
      <alignment horizontal="center" vertical="center"/>
    </xf>
    <xf numFmtId="164" fontId="57" fillId="58" borderId="47" xfId="0" applyNumberFormat="1" applyFont="1" applyFill="1" applyBorder="1" applyAlignment="1">
      <alignment vertical="center"/>
    </xf>
    <xf numFmtId="0" fontId="59" fillId="60" borderId="49" xfId="0" applyFont="1" applyFill="1" applyBorder="1" applyAlignment="1">
      <alignment vertical="center"/>
    </xf>
    <xf numFmtId="0" fontId="60" fillId="61" borderId="50" xfId="0" applyFont="1" applyFill="1" applyBorder="1" applyAlignment="1">
      <alignment horizontal="center" vertical="center"/>
    </xf>
    <xf numFmtId="164" fontId="61" fillId="62" borderId="0" xfId="0" applyNumberFormat="1" applyFont="1" applyFill="1" applyAlignment="1">
      <alignment vertical="center"/>
    </xf>
    <xf numFmtId="0" fontId="62" fillId="63" borderId="51" xfId="0" applyFont="1" applyFill="1" applyBorder="1" applyAlignment="1">
      <alignment horizontal="center" vertical="center"/>
    </xf>
    <xf numFmtId="0" fontId="65" fillId="66" borderId="54" xfId="0" applyFont="1" applyFill="1" applyBorder="1" applyAlignment="1">
      <alignment horizontal="center" vertical="center"/>
    </xf>
    <xf numFmtId="164" fontId="68" fillId="69" borderId="56" xfId="0" applyNumberFormat="1" applyFont="1" applyFill="1" applyBorder="1" applyAlignment="1">
      <alignment vertical="center"/>
    </xf>
    <xf numFmtId="0" fontId="69" fillId="70" borderId="57" xfId="0" applyFont="1" applyFill="1" applyBorder="1" applyAlignment="1">
      <alignment horizontal="center" vertical="center"/>
    </xf>
    <xf numFmtId="0" fontId="70" fillId="71" borderId="58" xfId="0" applyFont="1" applyFill="1" applyBorder="1" applyAlignment="1">
      <alignment horizontal="center" vertical="center"/>
    </xf>
    <xf numFmtId="165" fontId="71" fillId="72" borderId="59" xfId="0" applyNumberFormat="1" applyFont="1" applyFill="1" applyBorder="1" applyAlignment="1">
      <alignment horizontal="center" vertical="center"/>
    </xf>
    <xf numFmtId="0" fontId="72" fillId="73" borderId="60" xfId="0" applyFont="1" applyFill="1" applyBorder="1" applyAlignment="1">
      <alignment horizontal="center" vertical="center"/>
    </xf>
    <xf numFmtId="0" fontId="76" fillId="77" borderId="64" xfId="0" applyFont="1" applyFill="1" applyBorder="1" applyAlignment="1">
      <alignment horizontal="center" vertical="center"/>
    </xf>
    <xf numFmtId="0" fontId="78" fillId="79" borderId="66" xfId="0" applyFont="1" applyFill="1" applyBorder="1" applyAlignment="1">
      <alignment horizontal="center" vertical="center"/>
    </xf>
    <xf numFmtId="0" fontId="81" fillId="82" borderId="0" xfId="0" applyFont="1" applyFill="1" applyAlignment="1">
      <alignment horizontal="center" vertical="center"/>
    </xf>
    <xf numFmtId="0" fontId="82" fillId="83" borderId="0" xfId="0" applyFont="1" applyFill="1" applyAlignment="1">
      <alignment horizontal="right" vertical="center"/>
    </xf>
    <xf numFmtId="0" fontId="84" fillId="85" borderId="0" xfId="0" applyFont="1" applyFill="1" applyAlignment="1">
      <alignment horizontal="left" vertical="center"/>
    </xf>
    <xf numFmtId="0" fontId="85" fillId="86" borderId="70" xfId="0" applyFont="1" applyFill="1" applyBorder="1" applyAlignment="1">
      <alignment horizontal="left" vertical="center"/>
    </xf>
    <xf numFmtId="0" fontId="89" fillId="90" borderId="74" xfId="0" applyFont="1" applyFill="1" applyBorder="1" applyAlignment="1">
      <alignment horizontal="center" vertical="center"/>
    </xf>
    <xf numFmtId="0" fontId="92" fillId="93" borderId="77" xfId="0" applyFont="1" applyFill="1" applyBorder="1" applyAlignment="1">
      <alignment vertical="center"/>
    </xf>
    <xf numFmtId="0" fontId="94" fillId="95" borderId="79" xfId="0" applyFont="1" applyFill="1" applyBorder="1" applyAlignment="1">
      <alignment horizontal="center" vertical="center"/>
    </xf>
    <xf numFmtId="0" fontId="95" fillId="96" borderId="80" xfId="0" applyFont="1" applyFill="1" applyBorder="1" applyAlignment="1">
      <alignment vertical="center"/>
    </xf>
    <xf numFmtId="0" fontId="96" fillId="97" borderId="0" xfId="0" applyFont="1" applyFill="1" applyAlignment="1">
      <alignment vertical="center"/>
    </xf>
    <xf numFmtId="0" fontId="98" fillId="99" borderId="82" xfId="0" applyFont="1" applyFill="1" applyBorder="1" applyAlignment="1">
      <alignment vertical="center"/>
    </xf>
    <xf numFmtId="0" fontId="32" fillId="33" borderId="0" xfId="0" applyFont="1" applyFill="1" applyAlignment="1">
      <alignment horizontal="center" vertical="center"/>
    </xf>
    <xf numFmtId="2" fontId="66" fillId="67" borderId="0" xfId="0" applyNumberFormat="1" applyFont="1" applyFill="1" applyAlignment="1">
      <alignment horizontal="center" vertical="center" wrapText="1"/>
    </xf>
    <xf numFmtId="2" fontId="49" fillId="50" borderId="0" xfId="0" applyNumberFormat="1" applyFont="1" applyFill="1" applyAlignment="1">
      <alignment horizontal="center" vertical="center" wrapText="1"/>
    </xf>
    <xf numFmtId="0" fontId="51" fillId="52" borderId="0" xfId="0" applyFont="1" applyFill="1" applyAlignment="1">
      <alignment horizontal="left" vertical="center"/>
    </xf>
    <xf numFmtId="0" fontId="10" fillId="11" borderId="0" xfId="0" applyFont="1" applyFill="1" applyAlignment="1">
      <alignment horizontal="right" vertical="center"/>
    </xf>
    <xf numFmtId="0" fontId="53" fillId="54" borderId="43" xfId="0" applyFont="1" applyFill="1" applyBorder="1" applyAlignment="1">
      <alignment horizontal="right" vertical="center"/>
    </xf>
    <xf numFmtId="49" fontId="6" fillId="7" borderId="5" xfId="0" applyNumberFormat="1" applyFont="1" applyFill="1" applyBorder="1" applyAlignment="1">
      <alignment horizontal="center" vertical="center"/>
    </xf>
    <xf numFmtId="49" fontId="9" fillId="10" borderId="8" xfId="0" applyNumberFormat="1" applyFont="1" applyFill="1" applyBorder="1" applyAlignment="1">
      <alignment horizontal="center" vertical="center"/>
    </xf>
    <xf numFmtId="49" fontId="63" fillId="64" borderId="52" xfId="0" applyNumberFormat="1" applyFont="1" applyFill="1" applyBorder="1" applyAlignment="1">
      <alignment horizontal="center" vertical="center"/>
    </xf>
    <xf numFmtId="0" fontId="4" fillId="5" borderId="4" xfId="0" applyFont="1" applyFill="1" applyBorder="1" applyAlignment="1">
      <alignment horizontal="center" vertical="center"/>
    </xf>
    <xf numFmtId="0" fontId="67" fillId="68" borderId="55" xfId="0" applyFont="1" applyFill="1" applyBorder="1" applyAlignment="1">
      <alignment horizontal="center" vertical="center"/>
    </xf>
    <xf numFmtId="0" fontId="5" fillId="6" borderId="0" xfId="0" applyFont="1" applyFill="1" applyAlignment="1">
      <alignment horizontal="right" vertical="center" wrapText="1"/>
    </xf>
    <xf numFmtId="0" fontId="80" fillId="81" borderId="68" xfId="0" applyFont="1" applyFill="1" applyBorder="1" applyAlignment="1">
      <alignment horizontal="right" vertical="center" wrapText="1"/>
    </xf>
    <xf numFmtId="0" fontId="29" fillId="30" borderId="0" xfId="0" applyFont="1" applyFill="1" applyAlignment="1">
      <alignment horizontal="center" vertical="center"/>
    </xf>
    <xf numFmtId="0" fontId="82" fillId="83" borderId="0" xfId="0" applyFont="1" applyFill="1" applyAlignment="1">
      <alignment horizontal="right" vertical="center"/>
    </xf>
    <xf numFmtId="0" fontId="33" fillId="34" borderId="27" xfId="0" applyFont="1" applyFill="1" applyBorder="1" applyAlignment="1">
      <alignment horizontal="right" vertical="center"/>
    </xf>
    <xf numFmtId="49" fontId="58" fillId="59" borderId="48" xfId="0" applyNumberFormat="1" applyFont="1" applyFill="1" applyBorder="1" applyAlignment="1">
      <alignment horizontal="center" vertical="center"/>
    </xf>
    <xf numFmtId="165" fontId="79" fillId="80" borderId="67" xfId="0" applyNumberFormat="1" applyFont="1" applyFill="1" applyBorder="1" applyAlignment="1">
      <alignment horizontal="center" vertical="center"/>
    </xf>
    <xf numFmtId="165" fontId="56" fillId="57" borderId="46" xfId="0" applyNumberFormat="1" applyFont="1" applyFill="1" applyBorder="1" applyAlignment="1">
      <alignment horizontal="center" vertical="center"/>
    </xf>
    <xf numFmtId="0" fontId="69" fillId="70" borderId="57" xfId="0" applyFont="1" applyFill="1" applyBorder="1" applyAlignment="1">
      <alignment horizontal="center" vertical="center"/>
    </xf>
    <xf numFmtId="0" fontId="77" fillId="78" borderId="65" xfId="0" applyFont="1" applyFill="1" applyBorder="1" applyAlignment="1">
      <alignment horizontal="center" vertical="center"/>
    </xf>
    <xf numFmtId="0" fontId="8" fillId="9" borderId="7" xfId="0" applyFont="1" applyFill="1" applyBorder="1" applyAlignment="1">
      <alignment horizontal="center" vertical="center"/>
    </xf>
    <xf numFmtId="0" fontId="15" fillId="16" borderId="13" xfId="0" applyFont="1" applyFill="1" applyBorder="1" applyAlignment="1">
      <alignment horizontal="center" vertical="center"/>
    </xf>
    <xf numFmtId="0" fontId="97" fillId="98" borderId="81" xfId="0" applyFont="1" applyFill="1" applyBorder="1" applyAlignment="1">
      <alignment horizontal="center" vertical="center"/>
    </xf>
    <xf numFmtId="0" fontId="20" fillId="21" borderId="17" xfId="0" applyFont="1" applyFill="1" applyBorder="1" applyAlignment="1">
      <alignment horizontal="left" vertical="center"/>
    </xf>
    <xf numFmtId="49" fontId="17" fillId="18" borderId="15" xfId="0" applyNumberFormat="1" applyFont="1" applyFill="1" applyBorder="1" applyAlignment="1">
      <alignment horizontal="left" vertical="center" wrapText="1"/>
    </xf>
    <xf numFmtId="49" fontId="16" fillId="17" borderId="14" xfId="0" applyNumberFormat="1" applyFont="1" applyFill="1" applyBorder="1" applyAlignment="1">
      <alignment horizontal="left" vertical="center" wrapText="1"/>
    </xf>
    <xf numFmtId="49" fontId="47" fillId="48" borderId="39" xfId="0" applyNumberFormat="1" applyFont="1" applyFill="1" applyBorder="1" applyAlignment="1">
      <alignment horizontal="left" vertical="center" wrapText="1"/>
    </xf>
    <xf numFmtId="0" fontId="74" fillId="75" borderId="62" xfId="0" applyFont="1" applyFill="1" applyBorder="1" applyAlignment="1">
      <alignment horizontal="left" wrapText="1"/>
    </xf>
    <xf numFmtId="0" fontId="86" fillId="87" borderId="71" xfId="0" applyFont="1" applyFill="1" applyBorder="1" applyAlignment="1">
      <alignment horizontal="left"/>
    </xf>
    <xf numFmtId="0" fontId="54" fillId="55" borderId="44" xfId="0" applyFont="1" applyFill="1" applyBorder="1" applyAlignment="1">
      <alignment horizontal="left" vertical="center" wrapText="1"/>
    </xf>
    <xf numFmtId="0" fontId="64" fillId="65" borderId="53" xfId="0" applyFont="1" applyFill="1" applyBorder="1" applyAlignment="1">
      <alignment horizontal="left" vertical="center" wrapText="1"/>
    </xf>
    <xf numFmtId="0" fontId="75" fillId="76" borderId="63" xfId="0" applyFont="1" applyFill="1" applyBorder="1" applyAlignment="1">
      <alignment horizontal="left" vertical="center" wrapText="1"/>
    </xf>
    <xf numFmtId="0" fontId="43" fillId="44" borderId="0" xfId="0" applyFont="1" applyFill="1" applyAlignment="1">
      <alignment horizontal="left" vertical="center" wrapText="1"/>
    </xf>
    <xf numFmtId="0" fontId="13" fillId="14" borderId="11" xfId="0" applyFont="1" applyFill="1" applyBorder="1" applyAlignment="1">
      <alignment horizontal="center" vertical="center"/>
    </xf>
    <xf numFmtId="0" fontId="41" fillId="42" borderId="35" xfId="0" applyFont="1" applyFill="1" applyBorder="1" applyAlignment="1">
      <alignment horizontal="center" vertical="center"/>
    </xf>
    <xf numFmtId="166" fontId="90" fillId="91" borderId="75" xfId="0" applyNumberFormat="1" applyFont="1" applyFill="1" applyBorder="1" applyAlignment="1">
      <alignment horizontal="center" vertical="center"/>
    </xf>
    <xf numFmtId="0" fontId="81" fillId="82" borderId="0" xfId="0" applyFont="1" applyFill="1" applyAlignment="1">
      <alignment horizontal="center" vertical="center"/>
    </xf>
    <xf numFmtId="0" fontId="35" fillId="36" borderId="29" xfId="0" applyFont="1" applyFill="1" applyBorder="1" applyAlignment="1">
      <alignment horizontal="left" vertical="center"/>
    </xf>
    <xf numFmtId="49" fontId="83" fillId="84" borderId="69" xfId="0" applyNumberFormat="1" applyFont="1" applyFill="1" applyBorder="1" applyAlignment="1">
      <alignment horizontal="center" vertical="center"/>
    </xf>
    <xf numFmtId="164" fontId="87" fillId="88" borderId="72" xfId="0" applyNumberFormat="1" applyFont="1" applyFill="1" applyBorder="1" applyAlignment="1">
      <alignment horizontal="center" vertical="center"/>
    </xf>
    <xf numFmtId="164" fontId="91" fillId="92" borderId="76" xfId="0" applyNumberFormat="1" applyFont="1" applyFill="1" applyBorder="1" applyAlignment="1">
      <alignment horizontal="center" vertical="center"/>
    </xf>
    <xf numFmtId="164" fontId="3" fillId="4" borderId="3" xfId="0" applyNumberFormat="1" applyFont="1" applyFill="1" applyBorder="1" applyAlignment="1">
      <alignment horizontal="center" vertical="center"/>
    </xf>
    <xf numFmtId="164" fontId="88" fillId="89" borderId="73" xfId="0" applyNumberFormat="1" applyFont="1" applyFill="1" applyBorder="1" applyAlignment="1">
      <alignment horizontal="center" vertical="center"/>
    </xf>
    <xf numFmtId="164" fontId="36" fillId="37" borderId="30" xfId="0" applyNumberFormat="1" applyFont="1" applyFill="1" applyBorder="1" applyAlignment="1">
      <alignment horizontal="center" vertical="center"/>
    </xf>
    <xf numFmtId="164" fontId="52" fillId="53" borderId="42" xfId="0" applyNumberFormat="1" applyFont="1" applyFill="1" applyBorder="1" applyAlignment="1">
      <alignment horizontal="center" vertical="center"/>
    </xf>
    <xf numFmtId="164" fontId="27" fillId="28" borderId="23" xfId="0" applyNumberFormat="1" applyFont="1" applyFill="1" applyBorder="1" applyAlignment="1">
      <alignment horizontal="center" vertical="center"/>
    </xf>
    <xf numFmtId="164" fontId="93" fillId="94" borderId="78" xfId="0" applyNumberFormat="1" applyFont="1" applyFill="1" applyBorder="1" applyAlignment="1">
      <alignment horizontal="center" vertical="center"/>
    </xf>
    <xf numFmtId="164" fontId="24" fillId="25" borderId="21" xfId="0" applyNumberFormat="1" applyFont="1" applyFill="1" applyBorder="1" applyAlignment="1">
      <alignment horizontal="center" vertical="center"/>
    </xf>
    <xf numFmtId="164" fontId="44" fillId="45" borderId="37"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73" fillId="74" borderId="61" xfId="0" applyFont="1" applyFill="1" applyBorder="1" applyAlignment="1">
      <alignment horizontal="left" vertical="center" wrapText="1"/>
    </xf>
    <xf numFmtId="49" fontId="3" fillId="7" borderId="5" xfId="0" applyNumberFormat="1" applyFont="1" applyFill="1" applyBorder="1" applyAlignment="1">
      <alignment horizontal="center" vertical="center"/>
    </xf>
    <xf numFmtId="49" fontId="3" fillId="18" borderId="15"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tabSelected="1" topLeftCell="A2" workbookViewId="0">
      <selection activeCell="A3" sqref="A3:F9"/>
    </sheetView>
  </sheetViews>
  <sheetFormatPr defaultColWidth="14.140625" defaultRowHeight="15.75" customHeight="1" x14ac:dyDescent="0.2"/>
  <cols>
    <col min="2" max="2" width="29.7109375" customWidth="1"/>
    <col min="3" max="3" width="24.85546875" customWidth="1"/>
    <col min="4" max="4" width="63.140625" customWidth="1"/>
    <col min="5" max="5" width="35.5703125" customWidth="1"/>
    <col min="6" max="6" width="66.85546875" customWidth="1"/>
    <col min="7" max="7" width="36.85546875" customWidth="1"/>
  </cols>
  <sheetData>
    <row r="1" spans="1:7" ht="129" customHeight="1" x14ac:dyDescent="0.2">
      <c r="A1" s="55" t="s">
        <v>0</v>
      </c>
      <c r="B1" s="55"/>
      <c r="C1" s="55"/>
      <c r="D1" s="55"/>
      <c r="E1" s="55"/>
      <c r="F1" s="55"/>
      <c r="G1" s="8"/>
    </row>
    <row r="2" spans="1:7" x14ac:dyDescent="0.2">
      <c r="A2" s="8"/>
      <c r="B2" s="8"/>
      <c r="C2" s="8"/>
      <c r="D2" s="8"/>
      <c r="E2" s="8"/>
      <c r="F2" s="8"/>
      <c r="G2" s="8"/>
    </row>
    <row r="3" spans="1:7" x14ac:dyDescent="0.2">
      <c r="A3" s="56" t="s">
        <v>1</v>
      </c>
      <c r="B3" s="57"/>
      <c r="C3" s="57"/>
      <c r="D3" s="57"/>
      <c r="E3" s="57"/>
      <c r="F3" s="57"/>
      <c r="G3" s="8"/>
    </row>
    <row r="4" spans="1:7" x14ac:dyDescent="0.2">
      <c r="A4" s="57"/>
      <c r="B4" s="57"/>
      <c r="C4" s="57"/>
      <c r="D4" s="57"/>
      <c r="E4" s="57"/>
      <c r="F4" s="57"/>
      <c r="G4" s="8"/>
    </row>
    <row r="5" spans="1:7" x14ac:dyDescent="0.2">
      <c r="A5" s="57"/>
      <c r="B5" s="57"/>
      <c r="C5" s="57"/>
      <c r="D5" s="57"/>
      <c r="E5" s="57"/>
      <c r="F5" s="57"/>
      <c r="G5" s="8"/>
    </row>
    <row r="6" spans="1:7" x14ac:dyDescent="0.2">
      <c r="A6" s="57"/>
      <c r="B6" s="57"/>
      <c r="C6" s="57"/>
      <c r="D6" s="57"/>
      <c r="E6" s="57"/>
      <c r="F6" s="57"/>
      <c r="G6" s="8"/>
    </row>
    <row r="7" spans="1:7" x14ac:dyDescent="0.2">
      <c r="A7" s="57"/>
      <c r="B7" s="57"/>
      <c r="C7" s="57"/>
      <c r="D7" s="57"/>
      <c r="E7" s="57"/>
      <c r="F7" s="57"/>
      <c r="G7" s="8"/>
    </row>
    <row r="8" spans="1:7" x14ac:dyDescent="0.2">
      <c r="A8" s="57"/>
      <c r="B8" s="57"/>
      <c r="C8" s="57"/>
      <c r="D8" s="57"/>
      <c r="E8" s="57"/>
      <c r="F8" s="57"/>
      <c r="G8" s="8"/>
    </row>
    <row r="9" spans="1:7" x14ac:dyDescent="0.2">
      <c r="A9" s="57"/>
      <c r="B9" s="57"/>
      <c r="C9" s="57"/>
      <c r="D9" s="57"/>
      <c r="E9" s="57"/>
      <c r="F9" s="57"/>
      <c r="G9" s="8"/>
    </row>
    <row r="10" spans="1:7" ht="26.25" customHeight="1" x14ac:dyDescent="0.2">
      <c r="A10" s="58" t="s">
        <v>2</v>
      </c>
      <c r="B10" s="58"/>
      <c r="C10" s="58"/>
      <c r="D10" s="58"/>
      <c r="E10" s="58"/>
      <c r="F10" s="58"/>
      <c r="G10" s="58"/>
    </row>
    <row r="11" spans="1:7" ht="27" customHeight="1" x14ac:dyDescent="0.2">
      <c r="A11" s="27"/>
      <c r="B11" s="27"/>
      <c r="C11" s="15"/>
      <c r="D11" s="15"/>
      <c r="E11" s="15"/>
      <c r="F11" s="15"/>
      <c r="G11" s="27"/>
    </row>
    <row r="12" spans="1:7" ht="16.5" customHeight="1" x14ac:dyDescent="0.2">
      <c r="A12" s="59" t="s">
        <v>3</v>
      </c>
      <c r="B12" s="60"/>
      <c r="C12" s="107" t="s">
        <v>109</v>
      </c>
      <c r="D12" s="62"/>
      <c r="E12" s="62"/>
      <c r="F12" s="63"/>
      <c r="G12" s="13"/>
    </row>
    <row r="13" spans="1:7" ht="16.5" customHeight="1" x14ac:dyDescent="0.2">
      <c r="A13" s="59" t="s">
        <v>4</v>
      </c>
      <c r="B13" s="60"/>
      <c r="C13" s="12">
        <v>5000</v>
      </c>
      <c r="D13" s="54"/>
      <c r="E13" s="50"/>
      <c r="F13" s="50"/>
      <c r="G13" s="8"/>
    </row>
    <row r="14" spans="1:7" ht="16.5" customHeight="1" x14ac:dyDescent="0.2">
      <c r="A14" s="59" t="s">
        <v>5</v>
      </c>
      <c r="B14" s="60"/>
      <c r="C14" s="6" t="s">
        <v>6</v>
      </c>
      <c r="D14" s="48" t="s">
        <v>7</v>
      </c>
      <c r="E14" s="64" t="s">
        <v>8</v>
      </c>
      <c r="F14" s="65"/>
      <c r="G14" s="52"/>
    </row>
    <row r="15" spans="1:7" ht="16.5" customHeight="1" x14ac:dyDescent="0.2">
      <c r="A15" s="66" t="s">
        <v>9</v>
      </c>
      <c r="B15" s="67"/>
      <c r="C15" s="61" t="s">
        <v>10</v>
      </c>
      <c r="D15" s="63"/>
      <c r="E15" s="5" t="s">
        <v>11</v>
      </c>
      <c r="F15" s="36" t="s">
        <v>12</v>
      </c>
      <c r="G15" s="52"/>
    </row>
    <row r="16" spans="1:7" ht="16.5" customHeight="1" x14ac:dyDescent="0.2">
      <c r="A16" s="66"/>
      <c r="B16" s="66"/>
      <c r="C16" s="61"/>
      <c r="D16" s="63"/>
      <c r="E16" s="29" t="s">
        <v>13</v>
      </c>
      <c r="F16" s="7" t="s">
        <v>14</v>
      </c>
      <c r="G16" s="52"/>
    </row>
    <row r="17" spans="1:7" x14ac:dyDescent="0.2">
      <c r="A17" s="3"/>
      <c r="B17" s="3"/>
      <c r="C17" s="49"/>
      <c r="D17" s="21"/>
      <c r="E17" s="17" t="s">
        <v>15</v>
      </c>
      <c r="F17" s="10" t="s">
        <v>16</v>
      </c>
      <c r="G17" s="52"/>
    </row>
    <row r="18" spans="1:7" x14ac:dyDescent="0.2">
      <c r="A18" s="8"/>
      <c r="B18" s="8"/>
      <c r="C18" s="8"/>
      <c r="D18" s="8"/>
      <c r="E18" s="33"/>
      <c r="F18" s="33"/>
      <c r="G18" s="8"/>
    </row>
    <row r="19" spans="1:7" ht="26.25" customHeight="1" x14ac:dyDescent="0.2">
      <c r="A19" s="58" t="s">
        <v>17</v>
      </c>
      <c r="B19" s="58"/>
      <c r="C19" s="58"/>
      <c r="D19" s="58"/>
      <c r="E19" s="58"/>
      <c r="F19" s="58"/>
      <c r="G19" s="58"/>
    </row>
    <row r="20" spans="1:7" ht="26.25" customHeight="1" x14ac:dyDescent="0.2">
      <c r="A20" s="27"/>
      <c r="B20" s="27"/>
      <c r="C20" s="27"/>
      <c r="D20" s="27"/>
      <c r="E20" s="27"/>
      <c r="F20" s="27"/>
      <c r="G20" s="27"/>
    </row>
    <row r="21" spans="1:7" ht="27" customHeight="1" x14ac:dyDescent="0.2">
      <c r="A21" s="68" t="s">
        <v>18</v>
      </c>
      <c r="B21" s="68"/>
      <c r="C21" s="15"/>
      <c r="D21" s="15"/>
      <c r="E21" s="27"/>
      <c r="F21" s="27"/>
      <c r="G21" s="27"/>
    </row>
    <row r="22" spans="1:7" ht="16.5" customHeight="1" x14ac:dyDescent="0.2">
      <c r="A22" s="69" t="s">
        <v>19</v>
      </c>
      <c r="B22" s="70"/>
      <c r="C22" s="61" t="s">
        <v>20</v>
      </c>
      <c r="D22" s="63"/>
      <c r="E22" s="13"/>
      <c r="F22" s="8"/>
      <c r="G22" s="8"/>
    </row>
    <row r="23" spans="1:7" ht="16.5" customHeight="1" x14ac:dyDescent="0.2">
      <c r="A23" s="69" t="s">
        <v>21</v>
      </c>
      <c r="B23" s="70"/>
      <c r="C23" s="61" t="s">
        <v>22</v>
      </c>
      <c r="D23" s="63"/>
      <c r="E23" s="13"/>
      <c r="F23" s="8"/>
      <c r="G23" s="8"/>
    </row>
    <row r="24" spans="1:7" ht="16.5" customHeight="1" x14ac:dyDescent="0.2">
      <c r="A24" s="69" t="s">
        <v>23</v>
      </c>
      <c r="B24" s="70"/>
      <c r="C24" s="71" t="str">
        <f>HYPERLINK("mailto:etchiso2@illinois.edu","etchiso2@illinois.edu")</f>
        <v>etchiso2@illinois.edu</v>
      </c>
      <c r="D24" s="63"/>
      <c r="E24" s="13"/>
      <c r="F24" s="8"/>
      <c r="G24" s="8"/>
    </row>
    <row r="25" spans="1:7" ht="16.5" customHeight="1" x14ac:dyDescent="0.2">
      <c r="A25" s="69" t="s">
        <v>24</v>
      </c>
      <c r="B25" s="70"/>
      <c r="C25" s="72" t="s">
        <v>25</v>
      </c>
      <c r="D25" s="73"/>
      <c r="E25" s="13"/>
      <c r="F25" s="8"/>
      <c r="G25" s="8"/>
    </row>
    <row r="26" spans="1:7" ht="16.5" customHeight="1" x14ac:dyDescent="0.2">
      <c r="A26" s="69" t="s">
        <v>26</v>
      </c>
      <c r="B26" s="70"/>
      <c r="C26" s="61"/>
      <c r="D26" s="63"/>
      <c r="E26" s="13"/>
      <c r="F26" s="8"/>
      <c r="G26" s="8"/>
    </row>
    <row r="27" spans="1:7" x14ac:dyDescent="0.2">
      <c r="A27" s="46"/>
      <c r="B27" s="46"/>
      <c r="C27" s="49"/>
      <c r="D27" s="49"/>
      <c r="E27" s="8"/>
      <c r="F27" s="8"/>
      <c r="G27" s="8"/>
    </row>
    <row r="28" spans="1:7" ht="19.5" customHeight="1" x14ac:dyDescent="0.2">
      <c r="A28" s="68" t="s">
        <v>27</v>
      </c>
      <c r="B28" s="68"/>
      <c r="C28" s="28"/>
      <c r="D28" s="28"/>
      <c r="E28" s="8"/>
      <c r="F28" s="8"/>
      <c r="G28" s="8"/>
    </row>
    <row r="29" spans="1:7" ht="16.5" customHeight="1" x14ac:dyDescent="0.2">
      <c r="A29" s="69" t="s">
        <v>19</v>
      </c>
      <c r="B29" s="70"/>
      <c r="C29" s="61" t="s">
        <v>28</v>
      </c>
      <c r="D29" s="63"/>
      <c r="E29" s="13"/>
      <c r="F29" s="8"/>
      <c r="G29" s="8"/>
    </row>
    <row r="30" spans="1:7" ht="16.5" customHeight="1" x14ac:dyDescent="0.2">
      <c r="A30" s="69" t="s">
        <v>29</v>
      </c>
      <c r="B30" s="70"/>
      <c r="C30" s="61" t="s">
        <v>30</v>
      </c>
      <c r="D30" s="63"/>
      <c r="E30" s="13"/>
      <c r="F30" s="8"/>
      <c r="G30" s="8"/>
    </row>
    <row r="31" spans="1:7" ht="16.5" customHeight="1" x14ac:dyDescent="0.2">
      <c r="A31" s="69" t="s">
        <v>31</v>
      </c>
      <c r="B31" s="70"/>
      <c r="C31" s="61" t="s">
        <v>32</v>
      </c>
      <c r="D31" s="63"/>
      <c r="E31" s="13"/>
      <c r="F31" s="8"/>
      <c r="G31" s="8"/>
    </row>
    <row r="32" spans="1:7" ht="16.5" customHeight="1" x14ac:dyDescent="0.2">
      <c r="A32" s="69" t="s">
        <v>23</v>
      </c>
      <c r="B32" s="70"/>
      <c r="C32" s="71" t="s">
        <v>33</v>
      </c>
      <c r="D32" s="63"/>
      <c r="E32" s="13"/>
      <c r="F32" s="8"/>
      <c r="G32" s="8"/>
    </row>
    <row r="33" spans="1:7" ht="16.5" customHeight="1" x14ac:dyDescent="0.2">
      <c r="A33" s="69" t="s">
        <v>24</v>
      </c>
      <c r="B33" s="70"/>
      <c r="C33" s="72" t="s">
        <v>34</v>
      </c>
      <c r="D33" s="73"/>
      <c r="E33" s="13"/>
      <c r="F33" s="8"/>
      <c r="G33" s="8"/>
    </row>
    <row r="34" spans="1:7" x14ac:dyDescent="0.2">
      <c r="A34" s="46"/>
      <c r="B34" s="46"/>
      <c r="C34" s="41"/>
      <c r="D34" s="41"/>
      <c r="E34" s="8"/>
      <c r="F34" s="8"/>
      <c r="G34" s="8"/>
    </row>
    <row r="35" spans="1:7" x14ac:dyDescent="0.2">
      <c r="A35" s="69" t="s">
        <v>35</v>
      </c>
      <c r="B35" s="69"/>
      <c r="C35" s="74" t="s">
        <v>36</v>
      </c>
      <c r="D35" s="74"/>
      <c r="E35" s="39" t="s">
        <v>37</v>
      </c>
      <c r="F35" s="39" t="s">
        <v>38</v>
      </c>
      <c r="G35" s="8"/>
    </row>
    <row r="36" spans="1:7" x14ac:dyDescent="0.2">
      <c r="A36" s="46"/>
      <c r="B36" s="22"/>
      <c r="C36" s="75" t="s">
        <v>39</v>
      </c>
      <c r="D36" s="76"/>
      <c r="E36" s="34" t="s">
        <v>40</v>
      </c>
      <c r="F36" s="24" t="s">
        <v>41</v>
      </c>
      <c r="G36" s="52"/>
    </row>
    <row r="37" spans="1:7" x14ac:dyDescent="0.2">
      <c r="A37" s="46"/>
      <c r="B37" s="22"/>
      <c r="C37" s="75" t="s">
        <v>42</v>
      </c>
      <c r="D37" s="76"/>
      <c r="E37" s="34" t="s">
        <v>40</v>
      </c>
      <c r="F37" s="43" t="s">
        <v>43</v>
      </c>
      <c r="G37" s="52"/>
    </row>
    <row r="38" spans="1:7" x14ac:dyDescent="0.2">
      <c r="A38" s="46"/>
      <c r="B38" s="22"/>
      <c r="C38" s="75" t="s">
        <v>44</v>
      </c>
      <c r="D38" s="76"/>
      <c r="E38" s="2" t="s">
        <v>45</v>
      </c>
      <c r="F38" s="31" t="s">
        <v>46</v>
      </c>
      <c r="G38" s="8"/>
    </row>
    <row r="39" spans="1:7" x14ac:dyDescent="0.2">
      <c r="A39" s="46"/>
      <c r="B39" s="22"/>
      <c r="C39" s="77" t="s">
        <v>47</v>
      </c>
      <c r="D39" s="78"/>
      <c r="E39" s="44" t="s">
        <v>48</v>
      </c>
      <c r="F39" s="51" t="s">
        <v>49</v>
      </c>
      <c r="G39" s="52"/>
    </row>
    <row r="40" spans="1:7" x14ac:dyDescent="0.2">
      <c r="A40" s="46"/>
      <c r="B40" s="22"/>
      <c r="C40" s="37"/>
      <c r="D40" s="42" t="s">
        <v>50</v>
      </c>
      <c r="E40" s="1" t="s">
        <v>48</v>
      </c>
      <c r="F40" s="40" t="s">
        <v>51</v>
      </c>
      <c r="G40" s="52"/>
    </row>
    <row r="41" spans="1:7" x14ac:dyDescent="0.2">
      <c r="A41" s="46"/>
      <c r="B41" s="46"/>
      <c r="C41" s="31"/>
      <c r="D41" s="31"/>
      <c r="E41" s="33"/>
      <c r="F41" s="33"/>
      <c r="G41" s="8"/>
    </row>
    <row r="42" spans="1:7" ht="26.25" customHeight="1" x14ac:dyDescent="0.2">
      <c r="A42" s="58" t="s">
        <v>52</v>
      </c>
      <c r="B42" s="58"/>
      <c r="C42" s="58"/>
      <c r="D42" s="58"/>
      <c r="E42" s="58"/>
      <c r="F42" s="58"/>
      <c r="G42" s="58"/>
    </row>
    <row r="43" spans="1:7" x14ac:dyDescent="0.2">
      <c r="A43" s="47"/>
      <c r="B43" s="47"/>
      <c r="C43" s="47"/>
      <c r="D43" s="47"/>
      <c r="E43" s="47"/>
      <c r="F43" s="47"/>
      <c r="G43" s="47"/>
    </row>
    <row r="44" spans="1:7" ht="16.5" customHeight="1" x14ac:dyDescent="0.2">
      <c r="A44" s="79" t="s">
        <v>53</v>
      </c>
      <c r="B44" s="79"/>
      <c r="C44" s="79"/>
      <c r="D44" s="79"/>
      <c r="E44" s="79"/>
      <c r="F44" s="79"/>
      <c r="G44" s="8"/>
    </row>
    <row r="45" spans="1:7" ht="108.75" customHeight="1" x14ac:dyDescent="0.2">
      <c r="A45" s="108" t="s">
        <v>110</v>
      </c>
      <c r="B45" s="81"/>
      <c r="C45" s="81"/>
      <c r="D45" s="81"/>
      <c r="E45" s="81"/>
      <c r="F45" s="82"/>
      <c r="G45" s="13"/>
    </row>
    <row r="46" spans="1:7" x14ac:dyDescent="0.2">
      <c r="A46" s="26"/>
      <c r="B46" s="26"/>
      <c r="C46" s="26"/>
      <c r="D46" s="26"/>
      <c r="E46" s="26"/>
      <c r="F46" s="26"/>
      <c r="G46" s="8"/>
    </row>
    <row r="47" spans="1:7" ht="16.5" customHeight="1" x14ac:dyDescent="0.25">
      <c r="A47" s="83" t="s">
        <v>54</v>
      </c>
      <c r="B47" s="83"/>
      <c r="C47" s="83"/>
      <c r="D47" s="83"/>
      <c r="E47" s="83"/>
      <c r="F47" s="83"/>
      <c r="G47" s="8"/>
    </row>
    <row r="48" spans="1:7" ht="87.75" customHeight="1" x14ac:dyDescent="0.2">
      <c r="A48" s="80" t="s">
        <v>55</v>
      </c>
      <c r="B48" s="81"/>
      <c r="C48" s="81"/>
      <c r="D48" s="81"/>
      <c r="E48" s="81"/>
      <c r="F48" s="82"/>
      <c r="G48" s="13"/>
    </row>
    <row r="49" spans="1:7" x14ac:dyDescent="0.2">
      <c r="A49" s="26"/>
      <c r="B49" s="26"/>
      <c r="C49" s="26"/>
      <c r="D49" s="26"/>
      <c r="E49" s="26"/>
      <c r="F49" s="26"/>
      <c r="G49" s="8"/>
    </row>
    <row r="50" spans="1:7" ht="16.5" customHeight="1" x14ac:dyDescent="0.25">
      <c r="A50" s="83" t="s">
        <v>56</v>
      </c>
      <c r="B50" s="83"/>
      <c r="C50" s="83"/>
      <c r="D50" s="83"/>
      <c r="E50" s="83"/>
      <c r="F50" s="83"/>
      <c r="G50" s="8"/>
    </row>
    <row r="51" spans="1:7" ht="82.5" customHeight="1" x14ac:dyDescent="0.2">
      <c r="A51" s="80" t="s">
        <v>57</v>
      </c>
      <c r="B51" s="81"/>
      <c r="C51" s="81"/>
      <c r="D51" s="81"/>
      <c r="E51" s="81"/>
      <c r="F51" s="82"/>
      <c r="G51" s="13"/>
    </row>
    <row r="52" spans="1:7" x14ac:dyDescent="0.2">
      <c r="A52" s="26"/>
      <c r="B52" s="26"/>
      <c r="C52" s="26"/>
      <c r="D52" s="26"/>
      <c r="E52" s="26"/>
      <c r="F52" s="26"/>
      <c r="G52" s="8"/>
    </row>
    <row r="53" spans="1:7" ht="16.5" customHeight="1" x14ac:dyDescent="0.25">
      <c r="A53" s="83" t="s">
        <v>58</v>
      </c>
      <c r="B53" s="83"/>
      <c r="C53" s="83"/>
      <c r="D53" s="83"/>
      <c r="E53" s="83"/>
      <c r="F53" s="83"/>
      <c r="G53" s="8"/>
    </row>
    <row r="54" spans="1:7" ht="84.75" customHeight="1" x14ac:dyDescent="0.2">
      <c r="A54" s="80" t="s">
        <v>59</v>
      </c>
      <c r="B54" s="81"/>
      <c r="C54" s="81"/>
      <c r="D54" s="81"/>
      <c r="E54" s="81"/>
      <c r="F54" s="82"/>
      <c r="G54" s="13"/>
    </row>
    <row r="55" spans="1:7" x14ac:dyDescent="0.2">
      <c r="A55" s="26"/>
      <c r="B55" s="26"/>
      <c r="C55" s="26"/>
      <c r="D55" s="26"/>
      <c r="E55" s="26"/>
      <c r="F55" s="26"/>
      <c r="G55" s="8"/>
    </row>
    <row r="56" spans="1:7" ht="16.5" customHeight="1" x14ac:dyDescent="0.25">
      <c r="A56" s="84" t="s">
        <v>60</v>
      </c>
      <c r="B56" s="84"/>
      <c r="C56" s="84"/>
      <c r="D56" s="84"/>
      <c r="E56" s="84"/>
      <c r="F56" s="84"/>
      <c r="G56" s="8"/>
    </row>
    <row r="57" spans="1:7" ht="82.5" customHeight="1" x14ac:dyDescent="0.2">
      <c r="A57" s="80" t="s">
        <v>61</v>
      </c>
      <c r="B57" s="81"/>
      <c r="C57" s="81"/>
      <c r="D57" s="81"/>
      <c r="E57" s="81"/>
      <c r="F57" s="82"/>
      <c r="G57" s="13"/>
    </row>
    <row r="58" spans="1:7" x14ac:dyDescent="0.2">
      <c r="A58" s="26"/>
      <c r="B58" s="26"/>
      <c r="C58" s="26"/>
      <c r="D58" s="26"/>
      <c r="E58" s="26"/>
      <c r="F58" s="26"/>
      <c r="G58" s="8"/>
    </row>
    <row r="59" spans="1:7" ht="16.5" customHeight="1" x14ac:dyDescent="0.25">
      <c r="A59" s="84" t="s">
        <v>62</v>
      </c>
      <c r="B59" s="84"/>
      <c r="C59" s="84"/>
      <c r="D59" s="84"/>
      <c r="E59" s="84"/>
      <c r="F59" s="84"/>
      <c r="G59" s="8"/>
    </row>
    <row r="60" spans="1:7" ht="93" customHeight="1" x14ac:dyDescent="0.2">
      <c r="A60" s="80" t="s">
        <v>63</v>
      </c>
      <c r="B60" s="81"/>
      <c r="C60" s="81"/>
      <c r="D60" s="81"/>
      <c r="E60" s="81"/>
      <c r="F60" s="82"/>
      <c r="G60" s="13"/>
    </row>
    <row r="61" spans="1:7" x14ac:dyDescent="0.2">
      <c r="A61" s="26"/>
      <c r="B61" s="26"/>
      <c r="C61" s="26"/>
      <c r="D61" s="26"/>
      <c r="E61" s="26"/>
      <c r="F61" s="26"/>
      <c r="G61" s="8"/>
    </row>
    <row r="62" spans="1:7" x14ac:dyDescent="0.2">
      <c r="A62" s="8"/>
      <c r="B62" s="8"/>
      <c r="C62" s="8"/>
      <c r="D62" s="8"/>
      <c r="E62" s="8"/>
      <c r="F62" s="8"/>
      <c r="G62" s="8"/>
    </row>
    <row r="63" spans="1:7" ht="26.25" customHeight="1" x14ac:dyDescent="0.2">
      <c r="A63" s="58" t="s">
        <v>64</v>
      </c>
      <c r="B63" s="58"/>
      <c r="C63" s="58"/>
      <c r="D63" s="58"/>
      <c r="E63" s="58"/>
      <c r="F63" s="58"/>
      <c r="G63" s="58"/>
    </row>
    <row r="64" spans="1:7" x14ac:dyDescent="0.2">
      <c r="A64" s="19"/>
      <c r="B64" s="19"/>
      <c r="C64" s="19"/>
      <c r="D64" s="19"/>
      <c r="E64" s="19"/>
      <c r="F64" s="19"/>
      <c r="G64" s="8"/>
    </row>
    <row r="65" spans="1:7" x14ac:dyDescent="0.2">
      <c r="A65" s="85" t="s">
        <v>65</v>
      </c>
      <c r="B65" s="86"/>
      <c r="C65" s="86"/>
      <c r="D65" s="86"/>
      <c r="E65" s="86"/>
      <c r="F65" s="87"/>
      <c r="G65" s="23"/>
    </row>
    <row r="66" spans="1:7" x14ac:dyDescent="0.2">
      <c r="A66" s="33"/>
      <c r="B66" s="33"/>
      <c r="C66" s="33"/>
      <c r="D66" s="33"/>
      <c r="E66" s="33"/>
      <c r="F66" s="33"/>
      <c r="G66" s="8"/>
    </row>
    <row r="67" spans="1:7" ht="21" customHeight="1" x14ac:dyDescent="0.2">
      <c r="A67" s="53" t="s">
        <v>66</v>
      </c>
      <c r="B67" s="8"/>
      <c r="C67" s="8"/>
      <c r="D67" s="8"/>
      <c r="E67" s="8"/>
      <c r="F67" s="8"/>
      <c r="G67" s="8"/>
    </row>
    <row r="68" spans="1:7" x14ac:dyDescent="0.2">
      <c r="A68" s="88" t="s">
        <v>67</v>
      </c>
      <c r="B68" s="88"/>
      <c r="C68" s="88"/>
      <c r="D68" s="88"/>
      <c r="E68" s="88"/>
      <c r="F68" s="88"/>
      <c r="G68" s="8"/>
    </row>
    <row r="69" spans="1:7" x14ac:dyDescent="0.2">
      <c r="A69" s="8"/>
      <c r="B69" s="8"/>
      <c r="C69" s="8"/>
      <c r="D69" s="8"/>
      <c r="E69" s="8"/>
      <c r="F69" s="8"/>
      <c r="G69" s="8"/>
    </row>
    <row r="70" spans="1:7" ht="18.75" customHeight="1" x14ac:dyDescent="0.2">
      <c r="A70" s="89" t="s">
        <v>68</v>
      </c>
      <c r="B70" s="89"/>
      <c r="C70" s="89" t="s">
        <v>69</v>
      </c>
      <c r="D70" s="89"/>
      <c r="E70" s="89" t="s">
        <v>70</v>
      </c>
      <c r="F70" s="89"/>
      <c r="G70" s="8"/>
    </row>
    <row r="71" spans="1:7" x14ac:dyDescent="0.2">
      <c r="A71" s="90" t="s">
        <v>71</v>
      </c>
      <c r="B71" s="90"/>
      <c r="C71" s="90">
        <v>0.25</v>
      </c>
      <c r="D71" s="90"/>
      <c r="E71" s="91">
        <v>41739</v>
      </c>
      <c r="F71" s="90"/>
      <c r="G71" s="52"/>
    </row>
    <row r="72" spans="1:7" x14ac:dyDescent="0.2">
      <c r="A72" s="90" t="s">
        <v>72</v>
      </c>
      <c r="B72" s="90"/>
      <c r="C72" s="90">
        <v>0.25</v>
      </c>
      <c r="D72" s="90"/>
      <c r="E72" s="91">
        <v>41739</v>
      </c>
      <c r="F72" s="90"/>
      <c r="G72" s="52"/>
    </row>
    <row r="73" spans="1:7" x14ac:dyDescent="0.2">
      <c r="A73" s="90" t="s">
        <v>73</v>
      </c>
      <c r="B73" s="90"/>
      <c r="C73" s="90">
        <v>0.25</v>
      </c>
      <c r="D73" s="90"/>
      <c r="E73" s="91">
        <v>41739</v>
      </c>
      <c r="F73" s="90"/>
      <c r="G73" s="52"/>
    </row>
    <row r="74" spans="1:7" x14ac:dyDescent="0.2">
      <c r="A74" s="90" t="s">
        <v>74</v>
      </c>
      <c r="B74" s="90"/>
      <c r="C74" s="90">
        <v>1</v>
      </c>
      <c r="D74" s="90"/>
      <c r="E74" s="91">
        <v>41746</v>
      </c>
      <c r="F74" s="90"/>
      <c r="G74" s="52"/>
    </row>
    <row r="75" spans="1:7" x14ac:dyDescent="0.2">
      <c r="A75" s="90" t="s">
        <v>75</v>
      </c>
      <c r="B75" s="90"/>
      <c r="C75" s="90">
        <v>0.5</v>
      </c>
      <c r="D75" s="90"/>
      <c r="E75" s="91">
        <v>41753</v>
      </c>
      <c r="F75" s="90"/>
      <c r="G75" s="52"/>
    </row>
    <row r="76" spans="1:7" x14ac:dyDescent="0.2">
      <c r="A76" s="90" t="s">
        <v>76</v>
      </c>
      <c r="B76" s="90"/>
      <c r="C76" s="90">
        <v>1</v>
      </c>
      <c r="D76" s="90"/>
      <c r="E76" s="91">
        <v>41753</v>
      </c>
      <c r="F76" s="90"/>
      <c r="G76" s="52"/>
    </row>
    <row r="77" spans="1:7" x14ac:dyDescent="0.2">
      <c r="A77" s="90" t="s">
        <v>77</v>
      </c>
      <c r="B77" s="90"/>
      <c r="C77" s="90" t="s">
        <v>78</v>
      </c>
      <c r="D77" s="90"/>
      <c r="E77" s="91">
        <v>41764</v>
      </c>
      <c r="F77" s="90"/>
      <c r="G77" s="52"/>
    </row>
    <row r="78" spans="1:7" x14ac:dyDescent="0.2">
      <c r="A78" s="90"/>
      <c r="B78" s="90"/>
      <c r="C78" s="90"/>
      <c r="D78" s="90"/>
      <c r="E78" s="90"/>
      <c r="F78" s="90"/>
      <c r="G78" s="52"/>
    </row>
    <row r="79" spans="1:7" x14ac:dyDescent="0.2">
      <c r="A79" s="90"/>
      <c r="B79" s="90"/>
      <c r="C79" s="90"/>
      <c r="D79" s="90"/>
      <c r="E79" s="90"/>
      <c r="F79" s="90"/>
      <c r="G79" s="52"/>
    </row>
    <row r="80" spans="1:7" x14ac:dyDescent="0.2">
      <c r="A80" s="90"/>
      <c r="B80" s="90"/>
      <c r="C80" s="90"/>
      <c r="D80" s="90"/>
      <c r="E80" s="90"/>
      <c r="F80" s="90"/>
      <c r="G80" s="52"/>
    </row>
    <row r="81" spans="1:7" x14ac:dyDescent="0.2">
      <c r="A81" s="90"/>
      <c r="B81" s="90"/>
      <c r="C81" s="90"/>
      <c r="D81" s="90"/>
      <c r="E81" s="90"/>
      <c r="F81" s="90"/>
      <c r="G81" s="52"/>
    </row>
    <row r="82" spans="1:7" x14ac:dyDescent="0.2">
      <c r="A82" s="33"/>
      <c r="B82" s="33"/>
      <c r="C82" s="33"/>
      <c r="D82" s="33"/>
      <c r="E82" s="33"/>
      <c r="F82" s="33"/>
      <c r="G82" s="8"/>
    </row>
    <row r="83" spans="1:7" ht="21" customHeight="1" x14ac:dyDescent="0.2">
      <c r="A83" s="53" t="s">
        <v>79</v>
      </c>
      <c r="B83" s="8"/>
      <c r="C83" s="8"/>
      <c r="D83" s="8"/>
      <c r="E83" s="8"/>
      <c r="F83" s="8"/>
      <c r="G83" s="8"/>
    </row>
    <row r="84" spans="1:7" x14ac:dyDescent="0.2">
      <c r="A84" s="88" t="s">
        <v>80</v>
      </c>
      <c r="B84" s="88"/>
      <c r="C84" s="88"/>
      <c r="D84" s="88"/>
      <c r="E84" s="88"/>
      <c r="F84" s="88"/>
      <c r="G84" s="8"/>
    </row>
    <row r="85" spans="1:7" x14ac:dyDescent="0.2">
      <c r="A85" s="8"/>
      <c r="B85" s="8"/>
      <c r="C85" s="8"/>
      <c r="D85" s="8"/>
      <c r="E85" s="8"/>
      <c r="F85" s="8"/>
      <c r="G85" s="8"/>
    </row>
    <row r="86" spans="1:7" ht="21" customHeight="1" x14ac:dyDescent="0.2">
      <c r="A86" s="92" t="s">
        <v>81</v>
      </c>
      <c r="B86" s="92"/>
      <c r="C86" s="45" t="s">
        <v>82</v>
      </c>
      <c r="D86" s="45" t="s">
        <v>83</v>
      </c>
      <c r="E86" s="92" t="s">
        <v>84</v>
      </c>
      <c r="F86" s="92"/>
      <c r="G86" s="8"/>
    </row>
    <row r="87" spans="1:7" ht="18.75" customHeight="1" x14ac:dyDescent="0.2">
      <c r="A87" s="16"/>
      <c r="B87" s="16"/>
      <c r="C87" s="16"/>
      <c r="D87" s="16"/>
      <c r="E87" s="16"/>
      <c r="F87" s="16"/>
      <c r="G87" s="8"/>
    </row>
    <row r="88" spans="1:7" ht="18.75" customHeight="1" x14ac:dyDescent="0.2">
      <c r="A88" s="93" t="s">
        <v>85</v>
      </c>
      <c r="B88" s="93"/>
      <c r="C88" s="93"/>
      <c r="D88" s="93"/>
      <c r="E88" s="93"/>
      <c r="F88" s="93"/>
      <c r="G88" s="8"/>
    </row>
    <row r="89" spans="1:7" x14ac:dyDescent="0.2">
      <c r="A89" s="94" t="s">
        <v>86</v>
      </c>
      <c r="B89" s="94"/>
      <c r="C89" s="32">
        <v>500</v>
      </c>
      <c r="D89" s="20">
        <v>1</v>
      </c>
      <c r="E89" s="95">
        <f t="shared" ref="E89:E98" si="0">C89*D89</f>
        <v>500</v>
      </c>
      <c r="F89" s="95"/>
      <c r="G89" s="52"/>
    </row>
    <row r="90" spans="1:7" x14ac:dyDescent="0.2">
      <c r="A90" s="94" t="s">
        <v>87</v>
      </c>
      <c r="B90" s="94"/>
      <c r="C90" s="32">
        <v>200</v>
      </c>
      <c r="D90" s="20">
        <v>20</v>
      </c>
      <c r="E90" s="96">
        <f t="shared" si="0"/>
        <v>4000</v>
      </c>
      <c r="F90" s="97"/>
      <c r="G90" s="52"/>
    </row>
    <row r="91" spans="1:7" x14ac:dyDescent="0.2">
      <c r="A91" s="94" t="s">
        <v>88</v>
      </c>
      <c r="B91" s="94"/>
      <c r="C91" s="32">
        <v>125</v>
      </c>
      <c r="D91" s="20">
        <v>4</v>
      </c>
      <c r="E91" s="96">
        <f t="shared" si="0"/>
        <v>500</v>
      </c>
      <c r="F91" s="97"/>
      <c r="G91" s="52"/>
    </row>
    <row r="92" spans="1:7" x14ac:dyDescent="0.2">
      <c r="A92" s="94"/>
      <c r="B92" s="94"/>
      <c r="C92" s="32"/>
      <c r="D92" s="20"/>
      <c r="E92" s="96">
        <f t="shared" si="0"/>
        <v>0</v>
      </c>
      <c r="F92" s="97"/>
      <c r="G92" s="52"/>
    </row>
    <row r="93" spans="1:7" x14ac:dyDescent="0.2">
      <c r="A93" s="94"/>
      <c r="B93" s="94"/>
      <c r="C93" s="32"/>
      <c r="D93" s="20"/>
      <c r="E93" s="96">
        <f t="shared" si="0"/>
        <v>0</v>
      </c>
      <c r="F93" s="97"/>
      <c r="G93" s="52"/>
    </row>
    <row r="94" spans="1:7" x14ac:dyDescent="0.2">
      <c r="A94" s="94"/>
      <c r="B94" s="94"/>
      <c r="C94" s="32"/>
      <c r="D94" s="20"/>
      <c r="E94" s="96">
        <f t="shared" si="0"/>
        <v>0</v>
      </c>
      <c r="F94" s="97"/>
      <c r="G94" s="52"/>
    </row>
    <row r="95" spans="1:7" x14ac:dyDescent="0.2">
      <c r="A95" s="94"/>
      <c r="B95" s="94"/>
      <c r="C95" s="32"/>
      <c r="D95" s="20"/>
      <c r="E95" s="96">
        <f t="shared" si="0"/>
        <v>0</v>
      </c>
      <c r="F95" s="97"/>
      <c r="G95" s="52"/>
    </row>
    <row r="96" spans="1:7" x14ac:dyDescent="0.2">
      <c r="A96" s="94"/>
      <c r="B96" s="94"/>
      <c r="C96" s="32"/>
      <c r="D96" s="20"/>
      <c r="E96" s="96">
        <f t="shared" si="0"/>
        <v>0</v>
      </c>
      <c r="F96" s="97"/>
      <c r="G96" s="52"/>
    </row>
    <row r="97" spans="1:7" x14ac:dyDescent="0.2">
      <c r="A97" s="94"/>
      <c r="B97" s="94"/>
      <c r="C97" s="32"/>
      <c r="D97" s="20"/>
      <c r="E97" s="96">
        <f t="shared" si="0"/>
        <v>0</v>
      </c>
      <c r="F97" s="97"/>
      <c r="G97" s="52"/>
    </row>
    <row r="98" spans="1:7" ht="16.5" customHeight="1" x14ac:dyDescent="0.2">
      <c r="A98" s="94"/>
      <c r="B98" s="94"/>
      <c r="C98" s="32"/>
      <c r="D98" s="20"/>
      <c r="E98" s="98">
        <f t="shared" si="0"/>
        <v>0</v>
      </c>
      <c r="F98" s="99"/>
      <c r="G98" s="52"/>
    </row>
    <row r="99" spans="1:7" ht="16.5" customHeight="1" x14ac:dyDescent="0.2">
      <c r="A99" s="33"/>
      <c r="B99" s="33"/>
      <c r="C99" s="33"/>
      <c r="D99" s="18" t="s">
        <v>89</v>
      </c>
      <c r="E99" s="100">
        <f>SUM(E89:F98)</f>
        <v>5000</v>
      </c>
      <c r="F99" s="101"/>
      <c r="G99" s="13"/>
    </row>
    <row r="100" spans="1:7" x14ac:dyDescent="0.2">
      <c r="A100" s="8"/>
      <c r="B100" s="8"/>
      <c r="C100" s="8"/>
      <c r="D100" s="46"/>
      <c r="E100" s="4"/>
      <c r="F100" s="4"/>
      <c r="G100" s="8"/>
    </row>
    <row r="101" spans="1:7" ht="18.75" customHeight="1" x14ac:dyDescent="0.2">
      <c r="A101" s="93" t="s">
        <v>90</v>
      </c>
      <c r="B101" s="93"/>
      <c r="C101" s="93"/>
      <c r="D101" s="93"/>
      <c r="E101" s="93"/>
      <c r="F101" s="93"/>
      <c r="G101" s="8"/>
    </row>
    <row r="102" spans="1:7" x14ac:dyDescent="0.2">
      <c r="A102" s="94" t="s">
        <v>91</v>
      </c>
      <c r="B102" s="94"/>
      <c r="C102" s="32"/>
      <c r="D102" s="20">
        <v>20</v>
      </c>
      <c r="E102" s="95">
        <f t="shared" ref="E102:E111" si="1">C102*D102</f>
        <v>0</v>
      </c>
      <c r="F102" s="95"/>
      <c r="G102" s="52"/>
    </row>
    <row r="103" spans="1:7" x14ac:dyDescent="0.2">
      <c r="A103" s="94"/>
      <c r="B103" s="94"/>
      <c r="C103" s="32"/>
      <c r="D103" s="20"/>
      <c r="E103" s="96">
        <f t="shared" si="1"/>
        <v>0</v>
      </c>
      <c r="F103" s="97"/>
      <c r="G103" s="52"/>
    </row>
    <row r="104" spans="1:7" x14ac:dyDescent="0.2">
      <c r="A104" s="94"/>
      <c r="B104" s="94"/>
      <c r="C104" s="32"/>
      <c r="D104" s="20"/>
      <c r="E104" s="96">
        <f t="shared" si="1"/>
        <v>0</v>
      </c>
      <c r="F104" s="97"/>
      <c r="G104" s="52"/>
    </row>
    <row r="105" spans="1:7" x14ac:dyDescent="0.2">
      <c r="A105" s="94"/>
      <c r="B105" s="94"/>
      <c r="C105" s="32"/>
      <c r="D105" s="20"/>
      <c r="E105" s="96">
        <f t="shared" si="1"/>
        <v>0</v>
      </c>
      <c r="F105" s="97"/>
      <c r="G105" s="52"/>
    </row>
    <row r="106" spans="1:7" x14ac:dyDescent="0.2">
      <c r="A106" s="94"/>
      <c r="B106" s="94"/>
      <c r="C106" s="32"/>
      <c r="D106" s="20"/>
      <c r="E106" s="96">
        <f t="shared" si="1"/>
        <v>0</v>
      </c>
      <c r="F106" s="97"/>
      <c r="G106" s="52"/>
    </row>
    <row r="107" spans="1:7" x14ac:dyDescent="0.2">
      <c r="A107" s="94"/>
      <c r="B107" s="94"/>
      <c r="C107" s="32"/>
      <c r="D107" s="20"/>
      <c r="E107" s="96">
        <f t="shared" si="1"/>
        <v>0</v>
      </c>
      <c r="F107" s="97"/>
      <c r="G107" s="52"/>
    </row>
    <row r="108" spans="1:7" x14ac:dyDescent="0.2">
      <c r="A108" s="94"/>
      <c r="B108" s="94"/>
      <c r="C108" s="32"/>
      <c r="D108" s="20"/>
      <c r="E108" s="96">
        <f t="shared" si="1"/>
        <v>0</v>
      </c>
      <c r="F108" s="97"/>
      <c r="G108" s="52"/>
    </row>
    <row r="109" spans="1:7" x14ac:dyDescent="0.2">
      <c r="A109" s="94"/>
      <c r="B109" s="94"/>
      <c r="C109" s="32"/>
      <c r="D109" s="20"/>
      <c r="E109" s="96">
        <f t="shared" si="1"/>
        <v>0</v>
      </c>
      <c r="F109" s="97"/>
      <c r="G109" s="52"/>
    </row>
    <row r="110" spans="1:7" x14ac:dyDescent="0.2">
      <c r="A110" s="94"/>
      <c r="B110" s="94"/>
      <c r="C110" s="32"/>
      <c r="D110" s="20"/>
      <c r="E110" s="96">
        <f t="shared" si="1"/>
        <v>0</v>
      </c>
      <c r="F110" s="97"/>
      <c r="G110" s="52"/>
    </row>
    <row r="111" spans="1:7" x14ac:dyDescent="0.2">
      <c r="A111" s="94"/>
      <c r="B111" s="94"/>
      <c r="C111" s="32"/>
      <c r="D111" s="20"/>
      <c r="E111" s="96">
        <f t="shared" si="1"/>
        <v>0</v>
      </c>
      <c r="F111" s="97"/>
      <c r="G111" s="52"/>
    </row>
    <row r="112" spans="1:7" ht="16.5" customHeight="1" x14ac:dyDescent="0.2">
      <c r="A112" s="31"/>
      <c r="B112" s="31"/>
      <c r="C112" s="38"/>
      <c r="D112" s="18" t="s">
        <v>89</v>
      </c>
      <c r="E112" s="102">
        <f>SUM(E102:F111)</f>
        <v>0</v>
      </c>
      <c r="F112" s="103"/>
      <c r="G112" s="13"/>
    </row>
    <row r="113" spans="1:7" x14ac:dyDescent="0.2">
      <c r="A113" s="14"/>
      <c r="B113" s="14"/>
      <c r="C113" s="35"/>
      <c r="D113" s="46"/>
      <c r="E113" s="4"/>
      <c r="F113" s="4"/>
      <c r="G113" s="8"/>
    </row>
    <row r="114" spans="1:7" ht="18.75" customHeight="1" x14ac:dyDescent="0.2">
      <c r="A114" s="93" t="s">
        <v>92</v>
      </c>
      <c r="B114" s="93"/>
      <c r="C114" s="93"/>
      <c r="D114" s="93"/>
      <c r="E114" s="93"/>
      <c r="F114" s="93"/>
      <c r="G114" s="8"/>
    </row>
    <row r="115" spans="1:7" x14ac:dyDescent="0.2">
      <c r="A115" s="94"/>
      <c r="B115" s="94"/>
      <c r="C115" s="32"/>
      <c r="D115" s="20"/>
      <c r="E115" s="95">
        <f t="shared" ref="E115:E124" si="2">C115*D115</f>
        <v>0</v>
      </c>
      <c r="F115" s="95"/>
      <c r="G115" s="52"/>
    </row>
    <row r="116" spans="1:7" x14ac:dyDescent="0.2">
      <c r="A116" s="94"/>
      <c r="B116" s="94"/>
      <c r="C116" s="32"/>
      <c r="D116" s="20"/>
      <c r="E116" s="96">
        <f t="shared" si="2"/>
        <v>0</v>
      </c>
      <c r="F116" s="97"/>
      <c r="G116" s="52"/>
    </row>
    <row r="117" spans="1:7" x14ac:dyDescent="0.2">
      <c r="A117" s="94"/>
      <c r="B117" s="94"/>
      <c r="C117" s="32"/>
      <c r="D117" s="20"/>
      <c r="E117" s="96">
        <f t="shared" si="2"/>
        <v>0</v>
      </c>
      <c r="F117" s="97"/>
      <c r="G117" s="52"/>
    </row>
    <row r="118" spans="1:7" x14ac:dyDescent="0.2">
      <c r="A118" s="94"/>
      <c r="B118" s="94"/>
      <c r="C118" s="32"/>
      <c r="D118" s="20"/>
      <c r="E118" s="96">
        <f t="shared" si="2"/>
        <v>0</v>
      </c>
      <c r="F118" s="97"/>
      <c r="G118" s="52"/>
    </row>
    <row r="119" spans="1:7" x14ac:dyDescent="0.2">
      <c r="A119" s="94"/>
      <c r="B119" s="94"/>
      <c r="C119" s="32"/>
      <c r="D119" s="20"/>
      <c r="E119" s="96">
        <f t="shared" si="2"/>
        <v>0</v>
      </c>
      <c r="F119" s="97"/>
      <c r="G119" s="52"/>
    </row>
    <row r="120" spans="1:7" x14ac:dyDescent="0.2">
      <c r="A120" s="94"/>
      <c r="B120" s="94"/>
      <c r="C120" s="32"/>
      <c r="D120" s="20"/>
      <c r="E120" s="96">
        <f t="shared" si="2"/>
        <v>0</v>
      </c>
      <c r="F120" s="97"/>
      <c r="G120" s="52"/>
    </row>
    <row r="121" spans="1:7" x14ac:dyDescent="0.2">
      <c r="A121" s="94"/>
      <c r="B121" s="94"/>
      <c r="C121" s="32"/>
      <c r="D121" s="20"/>
      <c r="E121" s="96">
        <f t="shared" si="2"/>
        <v>0</v>
      </c>
      <c r="F121" s="97"/>
      <c r="G121" s="52"/>
    </row>
    <row r="122" spans="1:7" x14ac:dyDescent="0.2">
      <c r="A122" s="94"/>
      <c r="B122" s="94"/>
      <c r="C122" s="32"/>
      <c r="D122" s="20"/>
      <c r="E122" s="96">
        <f t="shared" si="2"/>
        <v>0</v>
      </c>
      <c r="F122" s="97"/>
      <c r="G122" s="52"/>
    </row>
    <row r="123" spans="1:7" x14ac:dyDescent="0.2">
      <c r="A123" s="94"/>
      <c r="B123" s="94"/>
      <c r="C123" s="32"/>
      <c r="D123" s="20"/>
      <c r="E123" s="96">
        <f t="shared" si="2"/>
        <v>0</v>
      </c>
      <c r="F123" s="97"/>
      <c r="G123" s="52"/>
    </row>
    <row r="124" spans="1:7" x14ac:dyDescent="0.2">
      <c r="A124" s="94"/>
      <c r="B124" s="94"/>
      <c r="C124" s="32"/>
      <c r="D124" s="20"/>
      <c r="E124" s="96">
        <f t="shared" si="2"/>
        <v>0</v>
      </c>
      <c r="F124" s="97"/>
      <c r="G124" s="52"/>
    </row>
    <row r="125" spans="1:7" ht="16.5" customHeight="1" x14ac:dyDescent="0.2">
      <c r="A125" s="31"/>
      <c r="B125" s="31"/>
      <c r="C125" s="38"/>
      <c r="D125" s="18" t="s">
        <v>89</v>
      </c>
      <c r="E125" s="102">
        <f>SUM(E115:F124)</f>
        <v>0</v>
      </c>
      <c r="F125" s="103"/>
      <c r="G125" s="13"/>
    </row>
    <row r="126" spans="1:7" x14ac:dyDescent="0.2">
      <c r="A126" s="14"/>
      <c r="B126" s="14"/>
      <c r="C126" s="35"/>
      <c r="D126" s="46"/>
      <c r="E126" s="4"/>
      <c r="F126" s="4"/>
      <c r="G126" s="8"/>
    </row>
    <row r="127" spans="1:7" ht="18.75" customHeight="1" x14ac:dyDescent="0.2">
      <c r="A127" s="93" t="s">
        <v>93</v>
      </c>
      <c r="B127" s="93"/>
      <c r="C127" s="93"/>
      <c r="D127" s="93"/>
      <c r="E127" s="93"/>
      <c r="F127" s="93"/>
      <c r="G127" s="8"/>
    </row>
    <row r="128" spans="1:7" x14ac:dyDescent="0.2">
      <c r="A128" s="94"/>
      <c r="B128" s="94"/>
      <c r="C128" s="32"/>
      <c r="D128" s="20"/>
      <c r="E128" s="95">
        <f t="shared" ref="E128:E137" si="3">C128*D128</f>
        <v>0</v>
      </c>
      <c r="F128" s="95"/>
      <c r="G128" s="52"/>
    </row>
    <row r="129" spans="1:7" x14ac:dyDescent="0.2">
      <c r="A129" s="94"/>
      <c r="B129" s="94"/>
      <c r="C129" s="32"/>
      <c r="D129" s="20"/>
      <c r="E129" s="96">
        <f t="shared" si="3"/>
        <v>0</v>
      </c>
      <c r="F129" s="97"/>
      <c r="G129" s="52"/>
    </row>
    <row r="130" spans="1:7" x14ac:dyDescent="0.2">
      <c r="A130" s="94"/>
      <c r="B130" s="94"/>
      <c r="C130" s="32"/>
      <c r="D130" s="20"/>
      <c r="E130" s="96">
        <f t="shared" si="3"/>
        <v>0</v>
      </c>
      <c r="F130" s="97"/>
      <c r="G130" s="52"/>
    </row>
    <row r="131" spans="1:7" x14ac:dyDescent="0.2">
      <c r="A131" s="94"/>
      <c r="B131" s="94"/>
      <c r="C131" s="32"/>
      <c r="D131" s="20"/>
      <c r="E131" s="96">
        <f t="shared" si="3"/>
        <v>0</v>
      </c>
      <c r="F131" s="97"/>
      <c r="G131" s="52"/>
    </row>
    <row r="132" spans="1:7" x14ac:dyDescent="0.2">
      <c r="A132" s="94"/>
      <c r="B132" s="94"/>
      <c r="C132" s="32"/>
      <c r="D132" s="20"/>
      <c r="E132" s="96">
        <f t="shared" si="3"/>
        <v>0</v>
      </c>
      <c r="F132" s="97"/>
      <c r="G132" s="52"/>
    </row>
    <row r="133" spans="1:7" x14ac:dyDescent="0.2">
      <c r="A133" s="94"/>
      <c r="B133" s="94"/>
      <c r="C133" s="32"/>
      <c r="D133" s="20"/>
      <c r="E133" s="96">
        <f t="shared" si="3"/>
        <v>0</v>
      </c>
      <c r="F133" s="97"/>
      <c r="G133" s="52"/>
    </row>
    <row r="134" spans="1:7" x14ac:dyDescent="0.2">
      <c r="A134" s="94"/>
      <c r="B134" s="94"/>
      <c r="C134" s="32"/>
      <c r="D134" s="20"/>
      <c r="E134" s="96">
        <f t="shared" si="3"/>
        <v>0</v>
      </c>
      <c r="F134" s="97"/>
      <c r="G134" s="52"/>
    </row>
    <row r="135" spans="1:7" x14ac:dyDescent="0.2">
      <c r="A135" s="94"/>
      <c r="B135" s="94"/>
      <c r="C135" s="32"/>
      <c r="D135" s="20"/>
      <c r="E135" s="96">
        <f t="shared" si="3"/>
        <v>0</v>
      </c>
      <c r="F135" s="97"/>
      <c r="G135" s="52"/>
    </row>
    <row r="136" spans="1:7" x14ac:dyDescent="0.2">
      <c r="A136" s="94"/>
      <c r="B136" s="94"/>
      <c r="C136" s="32"/>
      <c r="D136" s="20"/>
      <c r="E136" s="96">
        <f t="shared" si="3"/>
        <v>0</v>
      </c>
      <c r="F136" s="97"/>
      <c r="G136" s="52"/>
    </row>
    <row r="137" spans="1:7" x14ac:dyDescent="0.2">
      <c r="A137" s="94"/>
      <c r="B137" s="94"/>
      <c r="C137" s="32"/>
      <c r="D137" s="20"/>
      <c r="E137" s="96">
        <f t="shared" si="3"/>
        <v>0</v>
      </c>
      <c r="F137" s="97"/>
      <c r="G137" s="52"/>
    </row>
    <row r="138" spans="1:7" ht="16.5" customHeight="1" x14ac:dyDescent="0.2">
      <c r="A138" s="31"/>
      <c r="B138" s="31"/>
      <c r="C138" s="38"/>
      <c r="D138" s="18" t="s">
        <v>89</v>
      </c>
      <c r="E138" s="102">
        <f>SUM(E128:F137)</f>
        <v>0</v>
      </c>
      <c r="F138" s="103"/>
      <c r="G138" s="13"/>
    </row>
    <row r="139" spans="1:7" x14ac:dyDescent="0.2">
      <c r="A139" s="14"/>
      <c r="B139" s="14"/>
      <c r="C139" s="35"/>
      <c r="D139" s="46"/>
      <c r="E139" s="4"/>
      <c r="F139" s="4"/>
      <c r="G139" s="8"/>
    </row>
    <row r="140" spans="1:7" ht="18.75" customHeight="1" x14ac:dyDescent="0.2">
      <c r="A140" s="93" t="s">
        <v>94</v>
      </c>
      <c r="B140" s="93"/>
      <c r="C140" s="93"/>
      <c r="D140" s="93"/>
      <c r="E140" s="93"/>
      <c r="F140" s="93"/>
      <c r="G140" s="8"/>
    </row>
    <row r="141" spans="1:7" x14ac:dyDescent="0.2">
      <c r="A141" s="94"/>
      <c r="B141" s="94"/>
      <c r="C141" s="32"/>
      <c r="D141" s="20"/>
      <c r="E141" s="95">
        <f t="shared" ref="E141:E150" si="4">C141*D141</f>
        <v>0</v>
      </c>
      <c r="F141" s="95"/>
      <c r="G141" s="52"/>
    </row>
    <row r="142" spans="1:7" x14ac:dyDescent="0.2">
      <c r="A142" s="94"/>
      <c r="B142" s="94"/>
      <c r="C142" s="32"/>
      <c r="D142" s="20"/>
      <c r="E142" s="96">
        <f t="shared" si="4"/>
        <v>0</v>
      </c>
      <c r="F142" s="97"/>
      <c r="G142" s="52"/>
    </row>
    <row r="143" spans="1:7" x14ac:dyDescent="0.2">
      <c r="A143" s="94"/>
      <c r="B143" s="94"/>
      <c r="C143" s="32"/>
      <c r="D143" s="20"/>
      <c r="E143" s="96">
        <f t="shared" si="4"/>
        <v>0</v>
      </c>
      <c r="F143" s="97"/>
      <c r="G143" s="52"/>
    </row>
    <row r="144" spans="1:7" x14ac:dyDescent="0.2">
      <c r="A144" s="94"/>
      <c r="B144" s="94"/>
      <c r="C144" s="32"/>
      <c r="D144" s="20"/>
      <c r="E144" s="96">
        <f t="shared" si="4"/>
        <v>0</v>
      </c>
      <c r="F144" s="97"/>
      <c r="G144" s="52"/>
    </row>
    <row r="145" spans="1:7" x14ac:dyDescent="0.2">
      <c r="A145" s="94"/>
      <c r="B145" s="94"/>
      <c r="C145" s="32"/>
      <c r="D145" s="20"/>
      <c r="E145" s="96">
        <f t="shared" si="4"/>
        <v>0</v>
      </c>
      <c r="F145" s="97"/>
      <c r="G145" s="52"/>
    </row>
    <row r="146" spans="1:7" x14ac:dyDescent="0.2">
      <c r="A146" s="94"/>
      <c r="B146" s="94"/>
      <c r="C146" s="32"/>
      <c r="D146" s="20"/>
      <c r="E146" s="96">
        <f t="shared" si="4"/>
        <v>0</v>
      </c>
      <c r="F146" s="97"/>
      <c r="G146" s="52"/>
    </row>
    <row r="147" spans="1:7" x14ac:dyDescent="0.2">
      <c r="A147" s="94"/>
      <c r="B147" s="94"/>
      <c r="C147" s="32"/>
      <c r="D147" s="20"/>
      <c r="E147" s="96">
        <f t="shared" si="4"/>
        <v>0</v>
      </c>
      <c r="F147" s="97"/>
      <c r="G147" s="52"/>
    </row>
    <row r="148" spans="1:7" x14ac:dyDescent="0.2">
      <c r="A148" s="94"/>
      <c r="B148" s="94"/>
      <c r="C148" s="32"/>
      <c r="D148" s="20"/>
      <c r="E148" s="96">
        <f t="shared" si="4"/>
        <v>0</v>
      </c>
      <c r="F148" s="97"/>
      <c r="G148" s="52"/>
    </row>
    <row r="149" spans="1:7" x14ac:dyDescent="0.2">
      <c r="A149" s="94"/>
      <c r="B149" s="94"/>
      <c r="C149" s="32"/>
      <c r="D149" s="20"/>
      <c r="E149" s="96">
        <f t="shared" si="4"/>
        <v>0</v>
      </c>
      <c r="F149" s="97"/>
      <c r="G149" s="52"/>
    </row>
    <row r="150" spans="1:7" x14ac:dyDescent="0.2">
      <c r="A150" s="94"/>
      <c r="B150" s="94"/>
      <c r="C150" s="32"/>
      <c r="D150" s="20"/>
      <c r="E150" s="96">
        <f t="shared" si="4"/>
        <v>0</v>
      </c>
      <c r="F150" s="97"/>
      <c r="G150" s="52"/>
    </row>
    <row r="151" spans="1:7" ht="16.5" customHeight="1" x14ac:dyDescent="0.2">
      <c r="A151" s="31"/>
      <c r="B151" s="31"/>
      <c r="C151" s="38"/>
      <c r="D151" s="18" t="s">
        <v>89</v>
      </c>
      <c r="E151" s="102">
        <f>SUM(E141:F150)</f>
        <v>0</v>
      </c>
      <c r="F151" s="103"/>
      <c r="G151" s="13"/>
    </row>
    <row r="152" spans="1:7" ht="16.5" customHeight="1" x14ac:dyDescent="0.2">
      <c r="A152" s="14"/>
      <c r="B152" s="14"/>
      <c r="C152" s="35"/>
      <c r="D152" s="8"/>
      <c r="E152" s="11"/>
      <c r="F152" s="11"/>
      <c r="G152" s="8"/>
    </row>
    <row r="153" spans="1:7" ht="21.75" customHeight="1" x14ac:dyDescent="0.2">
      <c r="A153" s="14"/>
      <c r="B153" s="14"/>
      <c r="C153" s="35"/>
      <c r="D153" s="9" t="s">
        <v>95</v>
      </c>
      <c r="E153" s="104">
        <f>SUM(E151,E138,E125,E112,E99,)</f>
        <v>5000</v>
      </c>
      <c r="F153" s="105"/>
      <c r="G153" s="13"/>
    </row>
    <row r="154" spans="1:7" x14ac:dyDescent="0.2">
      <c r="A154" s="14"/>
      <c r="B154" s="14"/>
      <c r="C154" s="35"/>
      <c r="D154" s="8"/>
      <c r="E154" s="4"/>
      <c r="F154" s="4"/>
      <c r="G154" s="8"/>
    </row>
    <row r="155" spans="1:7" ht="16.5" customHeight="1" x14ac:dyDescent="0.25">
      <c r="A155" s="83" t="s">
        <v>96</v>
      </c>
      <c r="B155" s="83"/>
      <c r="C155" s="83"/>
      <c r="D155" s="83"/>
      <c r="E155" s="83"/>
      <c r="F155" s="83"/>
      <c r="G155" s="8"/>
    </row>
    <row r="156" spans="1:7" ht="75" customHeight="1" x14ac:dyDescent="0.2">
      <c r="A156" s="80" t="s">
        <v>97</v>
      </c>
      <c r="B156" s="81"/>
      <c r="C156" s="81"/>
      <c r="D156" s="81"/>
      <c r="E156" s="81"/>
      <c r="F156" s="82"/>
      <c r="G156" s="13"/>
    </row>
    <row r="157" spans="1:7" x14ac:dyDescent="0.2">
      <c r="A157" s="26"/>
      <c r="B157" s="26"/>
      <c r="C157" s="26"/>
      <c r="D157" s="26"/>
      <c r="E157" s="26"/>
      <c r="F157" s="26"/>
      <c r="G157" s="8"/>
    </row>
    <row r="158" spans="1:7" ht="16.5" customHeight="1" x14ac:dyDescent="0.25">
      <c r="A158" s="83" t="s">
        <v>98</v>
      </c>
      <c r="B158" s="83"/>
      <c r="C158" s="83"/>
      <c r="D158" s="83"/>
      <c r="E158" s="83"/>
      <c r="F158" s="83"/>
      <c r="G158" s="8"/>
    </row>
    <row r="159" spans="1:7" ht="52.5" customHeight="1" x14ac:dyDescent="0.2">
      <c r="A159" s="80" t="s">
        <v>99</v>
      </c>
      <c r="B159" s="81"/>
      <c r="C159" s="81"/>
      <c r="D159" s="81"/>
      <c r="E159" s="81"/>
      <c r="F159" s="82"/>
      <c r="G159" s="13"/>
    </row>
    <row r="160" spans="1:7" x14ac:dyDescent="0.2">
      <c r="A160" s="26"/>
      <c r="B160" s="26"/>
      <c r="C160" s="26"/>
      <c r="D160" s="26"/>
      <c r="E160" s="26"/>
      <c r="F160" s="26"/>
      <c r="G160" s="8"/>
    </row>
    <row r="161" spans="1:7" x14ac:dyDescent="0.2">
      <c r="A161" s="8"/>
      <c r="B161" s="8"/>
      <c r="C161" s="8"/>
      <c r="D161" s="8"/>
      <c r="E161" s="8"/>
      <c r="F161" s="8"/>
      <c r="G161" s="8"/>
    </row>
    <row r="162" spans="1:7" ht="26.25" customHeight="1" x14ac:dyDescent="0.2">
      <c r="A162" s="30" t="s">
        <v>100</v>
      </c>
      <c r="B162" s="30"/>
      <c r="C162" s="30"/>
      <c r="D162" s="30"/>
      <c r="E162" s="30"/>
      <c r="F162" s="30"/>
      <c r="G162" s="30"/>
    </row>
    <row r="163" spans="1:7" x14ac:dyDescent="0.2">
      <c r="A163" s="8"/>
      <c r="B163" s="8"/>
      <c r="C163" s="8"/>
      <c r="D163" s="8"/>
      <c r="E163" s="8"/>
      <c r="F163" s="8"/>
      <c r="G163" s="8"/>
    </row>
    <row r="164" spans="1:7" ht="16.5" customHeight="1" x14ac:dyDescent="0.25">
      <c r="A164" s="83" t="s">
        <v>101</v>
      </c>
      <c r="B164" s="83"/>
      <c r="C164" s="83"/>
      <c r="D164" s="83"/>
      <c r="E164" s="83"/>
      <c r="F164" s="83"/>
      <c r="G164" s="8"/>
    </row>
    <row r="165" spans="1:7" ht="78" customHeight="1" x14ac:dyDescent="0.2">
      <c r="A165" s="108" t="s">
        <v>111</v>
      </c>
      <c r="B165" s="81"/>
      <c r="C165" s="81"/>
      <c r="D165" s="81"/>
      <c r="E165" s="81"/>
      <c r="F165" s="82"/>
      <c r="G165" s="13"/>
    </row>
    <row r="166" spans="1:7" x14ac:dyDescent="0.2">
      <c r="A166" s="26"/>
      <c r="B166" s="26"/>
      <c r="C166" s="26"/>
      <c r="D166" s="26"/>
      <c r="E166" s="26"/>
      <c r="F166" s="26"/>
      <c r="G166" s="8"/>
    </row>
    <row r="167" spans="1:7" ht="16.5" customHeight="1" x14ac:dyDescent="0.25">
      <c r="A167" s="83" t="s">
        <v>98</v>
      </c>
      <c r="B167" s="83"/>
      <c r="C167" s="83"/>
      <c r="D167" s="83"/>
      <c r="E167" s="83"/>
      <c r="F167" s="83"/>
      <c r="G167" s="8"/>
    </row>
    <row r="168" spans="1:7" ht="73.5" customHeight="1" x14ac:dyDescent="0.2">
      <c r="A168" s="80" t="s">
        <v>102</v>
      </c>
      <c r="B168" s="81"/>
      <c r="C168" s="81"/>
      <c r="D168" s="81"/>
      <c r="E168" s="81"/>
      <c r="F168" s="82"/>
      <c r="G168" s="13"/>
    </row>
    <row r="169" spans="1:7" ht="16.5" customHeight="1" x14ac:dyDescent="0.2">
      <c r="A169" s="25"/>
      <c r="B169" s="25"/>
      <c r="C169" s="25"/>
      <c r="D169" s="25"/>
      <c r="E169" s="25"/>
      <c r="F169" s="25"/>
      <c r="G169" s="8"/>
    </row>
    <row r="170" spans="1:7" x14ac:dyDescent="0.2">
      <c r="A170" s="26"/>
      <c r="B170" s="26"/>
      <c r="C170" s="26"/>
      <c r="D170" s="26"/>
      <c r="E170" s="26"/>
      <c r="F170" s="26"/>
      <c r="G170" s="8"/>
    </row>
    <row r="171" spans="1:7" x14ac:dyDescent="0.2">
      <c r="A171" s="8"/>
      <c r="B171" s="8"/>
      <c r="C171" s="8"/>
      <c r="D171" s="8"/>
      <c r="E171" s="8"/>
      <c r="F171" s="8"/>
      <c r="G171" s="8"/>
    </row>
    <row r="172" spans="1:7" ht="26.25" customHeight="1" x14ac:dyDescent="0.2">
      <c r="A172" s="30" t="s">
        <v>103</v>
      </c>
      <c r="B172" s="30"/>
      <c r="C172" s="30"/>
      <c r="D172" s="30"/>
      <c r="E172" s="30"/>
      <c r="F172" s="30"/>
      <c r="G172" s="8"/>
    </row>
    <row r="173" spans="1:7" x14ac:dyDescent="0.2">
      <c r="A173" s="8"/>
      <c r="B173" s="8"/>
      <c r="C173" s="8"/>
      <c r="D173" s="8"/>
      <c r="E173" s="8"/>
      <c r="F173" s="8"/>
      <c r="G173" s="8"/>
    </row>
    <row r="174" spans="1:7" x14ac:dyDescent="0.2">
      <c r="A174" s="88" t="s">
        <v>104</v>
      </c>
      <c r="B174" s="88"/>
      <c r="C174" s="88"/>
      <c r="D174" s="88"/>
      <c r="E174" s="88"/>
      <c r="F174" s="88"/>
      <c r="G174" s="8"/>
    </row>
    <row r="175" spans="1:7" x14ac:dyDescent="0.2">
      <c r="A175" s="8"/>
      <c r="B175" s="8"/>
      <c r="C175" s="8"/>
      <c r="D175" s="8"/>
      <c r="E175" s="8"/>
      <c r="F175" s="8"/>
      <c r="G175" s="8"/>
    </row>
    <row r="176" spans="1:7" ht="16.5" customHeight="1" x14ac:dyDescent="0.2">
      <c r="A176" s="106" t="s">
        <v>105</v>
      </c>
      <c r="B176" s="106"/>
      <c r="C176" s="106"/>
      <c r="D176" s="106"/>
      <c r="E176" s="106"/>
      <c r="F176" s="106"/>
      <c r="G176" s="8"/>
    </row>
    <row r="177" spans="1:7" ht="81.75" customHeight="1" x14ac:dyDescent="0.2">
      <c r="A177" s="80" t="s">
        <v>106</v>
      </c>
      <c r="B177" s="81"/>
      <c r="C177" s="81"/>
      <c r="D177" s="81"/>
      <c r="E177" s="81"/>
      <c r="F177" s="82"/>
      <c r="G177" s="13"/>
    </row>
    <row r="178" spans="1:7" x14ac:dyDescent="0.2">
      <c r="A178" s="26"/>
      <c r="B178" s="26"/>
      <c r="C178" s="26"/>
      <c r="D178" s="26"/>
      <c r="E178" s="26"/>
      <c r="F178" s="26"/>
      <c r="G178" s="8"/>
    </row>
    <row r="179" spans="1:7" ht="16.5" customHeight="1" x14ac:dyDescent="0.2">
      <c r="A179" s="106" t="s">
        <v>107</v>
      </c>
      <c r="B179" s="106"/>
      <c r="C179" s="106"/>
      <c r="D179" s="106"/>
      <c r="E179" s="106"/>
      <c r="F179" s="106"/>
      <c r="G179" s="8"/>
    </row>
    <row r="180" spans="1:7" ht="23.25" customHeight="1" x14ac:dyDescent="0.2">
      <c r="A180" s="108" t="s">
        <v>112</v>
      </c>
      <c r="B180" s="81"/>
      <c r="C180" s="81"/>
      <c r="D180" s="81"/>
      <c r="E180" s="81"/>
      <c r="F180" s="82"/>
      <c r="G180" s="13"/>
    </row>
    <row r="181" spans="1:7" ht="27.75" customHeight="1" x14ac:dyDescent="0.2">
      <c r="A181" s="108" t="s">
        <v>113</v>
      </c>
      <c r="B181" s="81"/>
      <c r="C181" s="81"/>
      <c r="D181" s="81"/>
      <c r="E181" s="81"/>
      <c r="F181" s="82"/>
      <c r="G181" s="13"/>
    </row>
    <row r="182" spans="1:7" ht="27.75" customHeight="1" x14ac:dyDescent="0.2">
      <c r="A182" s="80" t="s">
        <v>108</v>
      </c>
      <c r="B182" s="81"/>
      <c r="C182" s="81"/>
      <c r="D182" s="81"/>
      <c r="E182" s="81"/>
      <c r="F182" s="82"/>
      <c r="G182" s="13"/>
    </row>
  </sheetData>
  <mergeCells count="220">
    <mergeCell ref="A182:F182"/>
    <mergeCell ref="A165:F165"/>
    <mergeCell ref="A167:F167"/>
    <mergeCell ref="A168:F168"/>
    <mergeCell ref="A174:F174"/>
    <mergeCell ref="A176:F176"/>
    <mergeCell ref="A177:F177"/>
    <mergeCell ref="A179:F179"/>
    <mergeCell ref="A180:F180"/>
    <mergeCell ref="A181:F181"/>
    <mergeCell ref="A150:B150"/>
    <mergeCell ref="E150:F150"/>
    <mergeCell ref="E151:F151"/>
    <mergeCell ref="E153:F153"/>
    <mergeCell ref="A155:F155"/>
    <mergeCell ref="A156:F156"/>
    <mergeCell ref="A158:F158"/>
    <mergeCell ref="A159:F159"/>
    <mergeCell ref="A164:F164"/>
    <mergeCell ref="A145:B145"/>
    <mergeCell ref="E145:F145"/>
    <mergeCell ref="A146:B146"/>
    <mergeCell ref="E146:F146"/>
    <mergeCell ref="A147:B147"/>
    <mergeCell ref="E147:F147"/>
    <mergeCell ref="A148:B148"/>
    <mergeCell ref="E148:F148"/>
    <mergeCell ref="A149:B149"/>
    <mergeCell ref="E149:F149"/>
    <mergeCell ref="A140:F140"/>
    <mergeCell ref="A141:B141"/>
    <mergeCell ref="E141:F141"/>
    <mergeCell ref="A142:B142"/>
    <mergeCell ref="E142:F142"/>
    <mergeCell ref="A143:B143"/>
    <mergeCell ref="E143:F143"/>
    <mergeCell ref="A144:B144"/>
    <mergeCell ref="E144:F144"/>
    <mergeCell ref="A134:B134"/>
    <mergeCell ref="E134:F134"/>
    <mergeCell ref="A135:B135"/>
    <mergeCell ref="E135:F135"/>
    <mergeCell ref="A136:B136"/>
    <mergeCell ref="E136:F136"/>
    <mergeCell ref="A137:B137"/>
    <mergeCell ref="E137:F137"/>
    <mergeCell ref="E138:F138"/>
    <mergeCell ref="A129:B129"/>
    <mergeCell ref="E129:F129"/>
    <mergeCell ref="A130:B130"/>
    <mergeCell ref="E130:F130"/>
    <mergeCell ref="A131:B131"/>
    <mergeCell ref="E131:F131"/>
    <mergeCell ref="A132:B132"/>
    <mergeCell ref="E132:F132"/>
    <mergeCell ref="A133:B133"/>
    <mergeCell ref="E133:F133"/>
    <mergeCell ref="A122:B122"/>
    <mergeCell ref="E122:F122"/>
    <mergeCell ref="A123:B123"/>
    <mergeCell ref="E123:F123"/>
    <mergeCell ref="A124:B124"/>
    <mergeCell ref="E124:F124"/>
    <mergeCell ref="E125:F125"/>
    <mergeCell ref="A127:F127"/>
    <mergeCell ref="A128:B128"/>
    <mergeCell ref="E128:F128"/>
    <mergeCell ref="A117:B117"/>
    <mergeCell ref="E117:F117"/>
    <mergeCell ref="A118:B118"/>
    <mergeCell ref="E118:F118"/>
    <mergeCell ref="A119:B119"/>
    <mergeCell ref="E119:F119"/>
    <mergeCell ref="A120:B120"/>
    <mergeCell ref="E120:F120"/>
    <mergeCell ref="A121:B121"/>
    <mergeCell ref="E121:F121"/>
    <mergeCell ref="A110:B110"/>
    <mergeCell ref="E110:F110"/>
    <mergeCell ref="A111:B111"/>
    <mergeCell ref="E111:F111"/>
    <mergeCell ref="E112:F112"/>
    <mergeCell ref="A114:F114"/>
    <mergeCell ref="A115:B115"/>
    <mergeCell ref="E115:F115"/>
    <mergeCell ref="A116:B116"/>
    <mergeCell ref="E116:F116"/>
    <mergeCell ref="A105:B105"/>
    <mergeCell ref="E105:F105"/>
    <mergeCell ref="A106:B106"/>
    <mergeCell ref="E106:F106"/>
    <mergeCell ref="A107:B107"/>
    <mergeCell ref="E107:F107"/>
    <mergeCell ref="A108:B108"/>
    <mergeCell ref="E108:F108"/>
    <mergeCell ref="A109:B109"/>
    <mergeCell ref="E109:F109"/>
    <mergeCell ref="A98:B98"/>
    <mergeCell ref="E98:F98"/>
    <mergeCell ref="E99:F99"/>
    <mergeCell ref="A101:F101"/>
    <mergeCell ref="A102:B102"/>
    <mergeCell ref="E102:F102"/>
    <mergeCell ref="A103:B103"/>
    <mergeCell ref="E103:F103"/>
    <mergeCell ref="A104:B104"/>
    <mergeCell ref="E104:F104"/>
    <mergeCell ref="A93:B93"/>
    <mergeCell ref="E93:F93"/>
    <mergeCell ref="A94:B94"/>
    <mergeCell ref="E94:F94"/>
    <mergeCell ref="A95:B95"/>
    <mergeCell ref="E95:F95"/>
    <mergeCell ref="A96:B96"/>
    <mergeCell ref="E96:F96"/>
    <mergeCell ref="A97:B97"/>
    <mergeCell ref="E97:F97"/>
    <mergeCell ref="A88:F88"/>
    <mergeCell ref="A89:B89"/>
    <mergeCell ref="E89:F89"/>
    <mergeCell ref="A90:B90"/>
    <mergeCell ref="E90:F90"/>
    <mergeCell ref="A91:B91"/>
    <mergeCell ref="E91:F91"/>
    <mergeCell ref="A92:B92"/>
    <mergeCell ref="E92:F92"/>
    <mergeCell ref="A80:B80"/>
    <mergeCell ref="C80:D80"/>
    <mergeCell ref="E80:F80"/>
    <mergeCell ref="A81:B81"/>
    <mergeCell ref="C81:D81"/>
    <mergeCell ref="E81:F81"/>
    <mergeCell ref="A84:F84"/>
    <mergeCell ref="A86:B86"/>
    <mergeCell ref="E86:F86"/>
    <mergeCell ref="A77:B77"/>
    <mergeCell ref="C77:D77"/>
    <mergeCell ref="E77:F77"/>
    <mergeCell ref="A78:B78"/>
    <mergeCell ref="C78:D78"/>
    <mergeCell ref="E78:F78"/>
    <mergeCell ref="A79:B79"/>
    <mergeCell ref="C79:D79"/>
    <mergeCell ref="E79:F79"/>
    <mergeCell ref="A74:B74"/>
    <mergeCell ref="C74:D74"/>
    <mergeCell ref="E74:F74"/>
    <mergeCell ref="A75:B75"/>
    <mergeCell ref="C75:D75"/>
    <mergeCell ref="E75:F75"/>
    <mergeCell ref="A76:B76"/>
    <mergeCell ref="C76:D76"/>
    <mergeCell ref="E76:F76"/>
    <mergeCell ref="A71:B71"/>
    <mergeCell ref="C71:D71"/>
    <mergeCell ref="E71:F71"/>
    <mergeCell ref="A72:B72"/>
    <mergeCell ref="C72:D72"/>
    <mergeCell ref="E72:F72"/>
    <mergeCell ref="A73:B73"/>
    <mergeCell ref="C73:D73"/>
    <mergeCell ref="E73:F73"/>
    <mergeCell ref="A54:F54"/>
    <mergeCell ref="A56:F56"/>
    <mergeCell ref="A57:F57"/>
    <mergeCell ref="A59:F59"/>
    <mergeCell ref="A60:F60"/>
    <mergeCell ref="A63:G63"/>
    <mergeCell ref="A65:F65"/>
    <mergeCell ref="A68:F68"/>
    <mergeCell ref="A70:B70"/>
    <mergeCell ref="C70:D70"/>
    <mergeCell ref="E70:F70"/>
    <mergeCell ref="C39:D39"/>
    <mergeCell ref="A42:G42"/>
    <mergeCell ref="A44:F44"/>
    <mergeCell ref="A45:F45"/>
    <mergeCell ref="A47:F47"/>
    <mergeCell ref="A48:F48"/>
    <mergeCell ref="A50:F50"/>
    <mergeCell ref="A51:F51"/>
    <mergeCell ref="A53:F53"/>
    <mergeCell ref="A32:B32"/>
    <mergeCell ref="C32:D32"/>
    <mergeCell ref="A33:B33"/>
    <mergeCell ref="C33:D33"/>
    <mergeCell ref="A35:B35"/>
    <mergeCell ref="C35:D35"/>
    <mergeCell ref="C36:D36"/>
    <mergeCell ref="C37:D37"/>
    <mergeCell ref="C38:D38"/>
    <mergeCell ref="A26:B26"/>
    <mergeCell ref="C26:D26"/>
    <mergeCell ref="A28:B28"/>
    <mergeCell ref="A29:B29"/>
    <mergeCell ref="C29:D29"/>
    <mergeCell ref="A30:B30"/>
    <mergeCell ref="C30:D30"/>
    <mergeCell ref="A31:B31"/>
    <mergeCell ref="C31:D31"/>
    <mergeCell ref="A19:G19"/>
    <mergeCell ref="A21:B21"/>
    <mergeCell ref="A22:B22"/>
    <mergeCell ref="C22:D22"/>
    <mergeCell ref="A23:B23"/>
    <mergeCell ref="C23:D23"/>
    <mergeCell ref="A24:B24"/>
    <mergeCell ref="C24:D24"/>
    <mergeCell ref="A25:B25"/>
    <mergeCell ref="C25:D25"/>
    <mergeCell ref="A1:F1"/>
    <mergeCell ref="A3:F9"/>
    <mergeCell ref="A10:G10"/>
    <mergeCell ref="A12:B12"/>
    <mergeCell ref="C12:F12"/>
    <mergeCell ref="A13:B13"/>
    <mergeCell ref="A14:B14"/>
    <mergeCell ref="E14:F14"/>
    <mergeCell ref="A15:B16"/>
    <mergeCell ref="C15:D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7.140625" defaultRowHeight="12.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Miranda Etchison</dc:creator>
  <cp:lastModifiedBy>Miranda Etchison</cp:lastModifiedBy>
  <dcterms:created xsi:type="dcterms:W3CDTF">2014-03-13T00:54:56Z</dcterms:created>
  <dcterms:modified xsi:type="dcterms:W3CDTF">2014-03-13T00:57:56Z</dcterms:modified>
</cp:coreProperties>
</file>