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bookViews>
  <sheets>
    <sheet name="Sheet1" sheetId="1" r:id="rId1"/>
    <sheet name="Sheet2" sheetId="2" r:id="rId2"/>
    <sheet name="Sheet3" sheetId="3" r:id="rId3"/>
  </sheets>
  <calcPr calcId="125725" concurrentCalc="0"/>
</workbook>
</file>

<file path=xl/calcChain.xml><?xml version="1.0" encoding="utf-8"?>
<calcChain xmlns="http://schemas.openxmlformats.org/spreadsheetml/2006/main">
  <c r="F147" i="1"/>
  <c r="F148"/>
  <c r="F149"/>
  <c r="F150"/>
  <c r="F151"/>
  <c r="F152"/>
  <c r="F153"/>
  <c r="F154"/>
  <c r="F155"/>
  <c r="F156"/>
  <c r="F157"/>
  <c r="F134"/>
  <c r="F135"/>
  <c r="F136"/>
  <c r="F137"/>
  <c r="F138"/>
  <c r="F139"/>
  <c r="F140"/>
  <c r="F141"/>
  <c r="F142"/>
  <c r="F143"/>
  <c r="F144"/>
  <c r="F121"/>
  <c r="F122"/>
  <c r="F123"/>
  <c r="F124"/>
  <c r="F125"/>
  <c r="F126"/>
  <c r="F127"/>
  <c r="F128"/>
  <c r="F129"/>
  <c r="F130"/>
  <c r="F131"/>
  <c r="F108"/>
  <c r="F109"/>
  <c r="F110"/>
  <c r="F111"/>
  <c r="F112"/>
  <c r="F113"/>
  <c r="F114"/>
  <c r="F115"/>
  <c r="F116"/>
  <c r="F117"/>
  <c r="F118"/>
  <c r="F95"/>
  <c r="F96"/>
  <c r="F97"/>
  <c r="F98"/>
  <c r="F99"/>
  <c r="F100"/>
  <c r="F101"/>
  <c r="F102"/>
  <c r="F103"/>
  <c r="F104"/>
  <c r="F105"/>
  <c r="F159"/>
</calcChain>
</file>

<file path=xl/sharedStrings.xml><?xml version="1.0" encoding="utf-8"?>
<sst xmlns="http://schemas.openxmlformats.org/spreadsheetml/2006/main" count="139" uniqueCount="126">
  <si>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</si>
  <si>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</si>
  <si>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</si>
  <si>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</si>
  <si>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</si>
  <si>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</si>
  <si>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</si>
  <si>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</si>
  <si>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</si>
  <si>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</si>
  <si>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</si>
  <si>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</si>
  <si>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</si>
  <si>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</si>
  <si>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</si>
  <si>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</si>
  <si>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</si>
  <si>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</si>
  <si>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</si>
  <si>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</si>
  <si>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</si>
  <si>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</si>
  <si>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</si>
  <si>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</si>
  <si>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</si>
  <si>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</si>
  <si>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</si>
  <si>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</si>
  <si>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</si>
  <si>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</si>
  <si>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</si>
  <si>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</si>
  <si>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</si>
  <si>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</si>
  <si>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</si>
  <si>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</si>
  <si>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</si>
  <si>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</si>
  <si>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</si>
  <si>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</si>
  <si>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</si>
  <si>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</si>
  <si>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</si>
  <si>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</si>
  <si>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</si>
  <si>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</si>
  <si>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</si>
  <si>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</si>
  <si>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</si>
  <si>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</si>
  <si>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</si>
  <si>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</si>
  <si>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</si>
  <si>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</si>
  <si>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</si>
  <si>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</si>
  <si>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</si>
  <si>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</si>
  <si>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</si>
  <si>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</si>
  <si>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</si>
  <si>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</si>
  <si>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</si>
  <si>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</si>
  <si>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</si>
  <si>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Step II Application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</si>
  <si>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</si>
  <si>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</si>
  <si>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</si>
  <si>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</si>
  <si>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</si>
  <si>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</si>
  <si>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</si>
  <si>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Grant</t>
  </si>
  <si>
    <t>Zachary Mazur</t>
  </si>
  <si>
    <t>Agricultural and Biological Engineering</t>
  </si>
  <si>
    <t>mazur9@illinois.edu</t>
  </si>
  <si>
    <t>847-702-2667</t>
  </si>
  <si>
    <t>Treasurer</t>
  </si>
  <si>
    <t>ABE Undergrad Student</t>
  </si>
  <si>
    <t>Lance Schideman</t>
  </si>
  <si>
    <t>Faculty Sponsor</t>
  </si>
  <si>
    <t>Mike Stablien</t>
  </si>
  <si>
    <t>ABE Grad Student</t>
  </si>
  <si>
    <t>Jae Hee Song</t>
  </si>
  <si>
    <t>Shean Lin</t>
  </si>
  <si>
    <t>Chem Undergrad Student</t>
  </si>
  <si>
    <t>vprade2@gmail.com</t>
  </si>
  <si>
    <t>Illini Algae Club Abbott Powerplant CO2 Sequestration and Water Reuse Project</t>
  </si>
  <si>
    <t>No.</t>
  </si>
  <si>
    <t>None</t>
  </si>
  <si>
    <t>schidema@illinois.edu</t>
  </si>
  <si>
    <t>staby21@aol.com</t>
  </si>
  <si>
    <t>Victoria Pradelski</t>
  </si>
  <si>
    <t>jhsong0000@gmail.com</t>
  </si>
  <si>
    <t>slin63@illinois.edu</t>
  </si>
  <si>
    <t>Publicity T-Shirts</t>
  </si>
  <si>
    <t>Total Nitrogen Test Kits</t>
  </si>
  <si>
    <t>Nitrate Powder</t>
  </si>
  <si>
    <t>COD Digestion Vials</t>
  </si>
  <si>
    <t>Nessler Reagent</t>
  </si>
  <si>
    <t>Mineral Stabilizer</t>
  </si>
  <si>
    <t>Polyvinyl Alcohol Dispersing Agent</t>
  </si>
  <si>
    <t>Phosphate Test Kits</t>
  </si>
  <si>
    <t>In the event that a part becomes unusable, our department has a collection of small parts that we can use. In the event that a reactor as a whole becomes unusable, we would have to pay for it using the Illini Algae Club's pool of money from club membership fees.</t>
  </si>
  <si>
    <t xml:space="preserve">For this immediate project, it will be located in the Agricultural and Biological Engineering labs. No special permissions besides students passing the lab safety quizzes provided by the Division of Research Safety. </t>
  </si>
  <si>
    <t>Cell Culture Flasks</t>
  </si>
  <si>
    <t>Our outreach goals are trying to get more people involved in the project. We also hope to incorporate other people from different departments in the future up-scaled projects. We can measure this by the increased membership to the organization. Even if people don't join our specific project, if more people are interested in general organization work, then our goal has been achieved.</t>
  </si>
  <si>
    <t>Algae Culture Tests</t>
  </si>
  <si>
    <t>Reactor maintenance and product production</t>
  </si>
  <si>
    <t>Analysis of Products</t>
  </si>
  <si>
    <t>Project Final Report</t>
  </si>
  <si>
    <t>Algae Culture Analysis</t>
  </si>
  <si>
    <t>Reactor Startup</t>
  </si>
  <si>
    <t>Lab coats</t>
  </si>
  <si>
    <t>Social Media</t>
  </si>
  <si>
    <t>The Illini Algae Group is providing the project team, so they have a stake in the project. The Illini Algae Club is an organization associated with the Agricultural and Biological Engineering Department, so the ABE department as well as univeristy also has a stake. Since the sources of waste are coming from the Abbott Power Plant, they too have a stake in this project.</t>
  </si>
  <si>
    <t>In the event of a reactor becoming unusable, we would have to use some of the club membership fees to cover the extra costs. We require a $5 fee to join our organization.</t>
  </si>
  <si>
    <t>708-655-2770</t>
  </si>
  <si>
    <t>This project is an investigation into how well our experimentally-established remediation system can be applied to parts of the university. If this first application of our system proves to work, then we can eventually try to apply our system to other parts of the university and have a larger impact on campus sustainability. Initially, this project will have a very small impact on the sustainability of this campus. What this project does provide is proof that our system can be applied at the larger scale while integrating undergraduate students in sustainability activities. The larger scale project in the future will have a much larger impact on the sustainability of the campus as it aims to reduce their carbon dioxide waste as well as wastewater for the purpose of producing energy and other useful products. With the future goal of multiple system implementations, we can reduce waste while producing renewable energy from many different areas around campus. This means that not only will our system help reduce the impact of the Abbott Power Plant, it also means that our system can make other parts of campus more sustainable reaching wider applications.</t>
  </si>
  <si>
    <t>Students are the key to this project. Since we are trying to build a bridge between the old and new students within the Illini Algae Club, it is important that the current students become involved in this project as well as potential future participants. If the club has a recurring project, then it makes it easier for the organization to have a determined goal no matter what students participate. Once this first phase of the project is implemented, future students can make changes to our system as well as scale it up for different applications. It is up to the students to maintain our system and find new possibilities for its implementation.</t>
  </si>
  <si>
    <t>This project will help sustainability in some key areas. Regarding the iCAP goals, this project works with the long-term zero waste policy. This would reduce the campus' waste and in turn help in making zero waste for the campus. If the initial projects' investigation proves to be successful, then the later larger scale project will have an even larger impact on creating zero waste or even possibly energy from waste. Since a plan for zero waste has not been put into plan, we are helping achieve this iCAP goal ahead of schedule.</t>
  </si>
  <si>
    <t xml:space="preserve">To publicize our efforts, we plan to advertise our organization in tie with the Abbott Power Plant via T-shirts. This is an easy way to advertise several organizations and encourages other people to ask about the organizations represented on the shirt. We also plan to present this project at Engineering Open House by showing kids about what our project can do for the campus. This is a great education opportunity as well as provides publicity. We will also be able to advertise our project efforts within the organization on social media and our website. This is a great way to advertise to an even larger audience with no additional cost. </t>
  </si>
  <si>
    <t>The goal of this project is to further develop the relationship between the university, the Illini Algae Club and its students, the Agricultural and Biological Engineering Department as well as other departments, and the Abbott Power Plant. Using a pre-established waste to algae remediation system used in experimental design, we will apply this system to a real-world use. We will do this through the use of a semester project focused on remediation of university wastewater that can be scaled up into a larger scale project in the future that the club can build off of. Our goal is to provide the foundation of active student involvement for which our organization can grow. We will do this by first analyzing how well our small scale systems can work with the local Abbot Power Plant waste. This further enhances our cooperative relationship with the Abbott Power Plant. Once we determine feasibility of the system, then the students can design and build a larger scale system at the local power plant that can reduce their waste as well as produce some renewable energy for the university. This will provide the ability of students to make their own choices with our small scale experiment as well as allow them to create a vision of their own for the club’s future larger scale activities.</t>
  </si>
  <si>
    <t>The proposed system would sequester about 15g of CO2 per square meter per day. This is a very small impact on the campus emissions. This is due to the small scale of the project. Once future larger-scale projects are implemented, we could sequester more CO2.</t>
  </si>
  <si>
    <t>The final report will show the impacts of the system on campus. We will be able to figure out how much campus CO2 and water are not being wasted and instead used to feed our system by figuring out how much water and CO2 are in our system. The results will become the foundation for future planned projects. Additionally, we can measure the club's growth and activity of students toward sustainability efforts.</t>
  </si>
</sst>
</file>

<file path=xl/styles.xml><?xml version="1.0" encoding="utf-8"?>
<styleSheet xmlns="http://schemas.openxmlformats.org/spreadsheetml/2006/main">
  <numFmts count="3">
    <numFmt numFmtId="43" formatCode="_(* #,##0.00_);_(* \(#,##0.00\);_(* &quot;-&quot;??_);_(@_)"/>
    <numFmt numFmtId="164" formatCode="&quot;$&quot;#,##0.00;&quot;$&quot;\(#,##0.00\)"/>
    <numFmt numFmtId="165" formatCode="[&lt;=9999999]###\-####;\(###\)\ ###\-####"/>
  </numFmts>
  <fonts count="15">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8.8000000000000007"/>
      <color theme="10"/>
      <name val="Calibri"/>
      <family val="2"/>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32">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3" xfId="0" applyNumberFormat="1" applyFont="1" applyFill="1" applyBorder="1" applyAlignment="1" applyProtection="1">
      <alignment horizontal="center" vertical="center"/>
      <protection locked="0"/>
    </xf>
    <xf numFmtId="49" fontId="3" fillId="5" borderId="4"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14"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6" fillId="4" borderId="1" xfId="0" applyFont="1" applyFill="1" applyBorder="1" applyAlignment="1">
      <alignment horizontal="left"/>
    </xf>
    <xf numFmtId="0" fontId="6" fillId="4" borderId="1" xfId="0" applyFont="1" applyFill="1" applyBorder="1" applyAlignment="1">
      <alignment horizontal="left" vertical="center"/>
    </xf>
    <xf numFmtId="0" fontId="9" fillId="4" borderId="1" xfId="0" applyFont="1" applyFill="1" applyBorder="1" applyAlignment="1">
      <alignment horizontal="left" wrapText="1"/>
    </xf>
    <xf numFmtId="0" fontId="7" fillId="3" borderId="22" xfId="0" applyFont="1" applyFill="1" applyBorder="1" applyAlignment="1">
      <alignment horizontal="center" vertical="center"/>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3" borderId="0" xfId="0" applyNumberFormat="1" applyFont="1" applyFill="1" applyBorder="1" applyAlignment="1">
      <alignment horizontal="left" vertical="top" wrapText="1"/>
    </xf>
    <xf numFmtId="0" fontId="9" fillId="3" borderId="0" xfId="0" applyNumberFormat="1" applyFont="1" applyFill="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chidema@illinois.edu" TargetMode="External"/><Relationship Id="rId7" Type="http://schemas.openxmlformats.org/officeDocument/2006/relationships/printerSettings" Target="../printerSettings/printerSettings1.bin"/><Relationship Id="rId2" Type="http://schemas.openxmlformats.org/officeDocument/2006/relationships/hyperlink" Target="mailto:vprade2@gmail.com" TargetMode="External"/><Relationship Id="rId1" Type="http://schemas.openxmlformats.org/officeDocument/2006/relationships/hyperlink" Target="mailto:mazur9@illinois.edu" TargetMode="External"/><Relationship Id="rId6" Type="http://schemas.openxmlformats.org/officeDocument/2006/relationships/hyperlink" Target="mailto:slin63@illinois.edu" TargetMode="External"/><Relationship Id="rId5" Type="http://schemas.openxmlformats.org/officeDocument/2006/relationships/hyperlink" Target="mailto:jhsong0000@gmail.com" TargetMode="External"/><Relationship Id="rId4" Type="http://schemas.openxmlformats.org/officeDocument/2006/relationships/hyperlink" Target="mailto:staby21@aol.com" TargetMode="External"/></Relationships>
</file>

<file path=xl/worksheets/sheet1.xml><?xml version="1.0" encoding="utf-8"?>
<worksheet xmlns="http://schemas.openxmlformats.org/spreadsheetml/2006/main" xmlns:r="http://schemas.openxmlformats.org/officeDocument/2006/relationships">
  <dimension ref="A1:I197"/>
  <sheetViews>
    <sheetView tabSelected="1" zoomScale="80" zoomScaleNormal="80" workbookViewId="0">
      <selection activeCell="D15" sqref="D15"/>
    </sheetView>
  </sheetViews>
  <sheetFormatPr defaultRowHeight="15"/>
  <cols>
    <col min="1" max="1" width="9.140625" style="50"/>
    <col min="2" max="2" width="25.7109375" customWidth="1"/>
    <col min="3" max="3" width="31.5703125" customWidth="1"/>
    <col min="4" max="4" width="26.42578125" customWidth="1"/>
    <col min="5" max="7" width="25.7109375" customWidth="1"/>
    <col min="8" max="8" width="58" customWidth="1"/>
    <col min="9" max="9" width="9.140625" style="45"/>
  </cols>
  <sheetData>
    <row r="1" spans="1:8" ht="72" customHeight="1">
      <c r="A1" s="120"/>
      <c r="B1" s="67"/>
      <c r="C1" s="67"/>
      <c r="D1" s="67"/>
      <c r="E1" s="67"/>
      <c r="F1" s="67"/>
      <c r="G1" s="67"/>
      <c r="H1" s="1"/>
    </row>
    <row r="2" spans="1:8" ht="26.25">
      <c r="A2" s="120"/>
      <c r="B2" s="68" t="s">
        <v>65</v>
      </c>
      <c r="C2" s="68"/>
      <c r="D2" s="68"/>
      <c r="E2" s="68"/>
      <c r="F2" s="68"/>
      <c r="G2" s="68"/>
      <c r="H2" s="2"/>
    </row>
    <row r="3" spans="1:8" ht="16.5" thickBot="1">
      <c r="A3" s="120"/>
      <c r="B3" s="2"/>
      <c r="C3" s="2"/>
      <c r="D3" s="2"/>
      <c r="E3" s="2"/>
      <c r="F3" s="2"/>
      <c r="G3" s="2"/>
      <c r="H3" s="2"/>
    </row>
    <row r="4" spans="1:8" ht="15.75">
      <c r="A4" s="120"/>
      <c r="B4" s="69" t="s">
        <v>72</v>
      </c>
      <c r="C4" s="70"/>
      <c r="D4" s="70"/>
      <c r="E4" s="70"/>
      <c r="F4" s="70"/>
      <c r="G4" s="71"/>
      <c r="H4" s="2"/>
    </row>
    <row r="5" spans="1:8" ht="15.75">
      <c r="A5" s="120"/>
      <c r="B5" s="72"/>
      <c r="C5" s="73"/>
      <c r="D5" s="73"/>
      <c r="E5" s="73"/>
      <c r="F5" s="73"/>
      <c r="G5" s="74"/>
      <c r="H5" s="2"/>
    </row>
    <row r="6" spans="1:8" ht="15.75">
      <c r="A6" s="120"/>
      <c r="B6" s="72"/>
      <c r="C6" s="73"/>
      <c r="D6" s="73"/>
      <c r="E6" s="73"/>
      <c r="F6" s="73"/>
      <c r="G6" s="74"/>
      <c r="H6" s="2"/>
    </row>
    <row r="7" spans="1:8" ht="15.75">
      <c r="A7" s="120"/>
      <c r="B7" s="72"/>
      <c r="C7" s="73"/>
      <c r="D7" s="73"/>
      <c r="E7" s="73"/>
      <c r="F7" s="73"/>
      <c r="G7" s="74"/>
      <c r="H7" s="2"/>
    </row>
    <row r="8" spans="1:8" ht="15.75">
      <c r="A8" s="120"/>
      <c r="B8" s="72"/>
      <c r="C8" s="73"/>
      <c r="D8" s="73"/>
      <c r="E8" s="73"/>
      <c r="F8" s="73"/>
      <c r="G8" s="74"/>
      <c r="H8" s="2"/>
    </row>
    <row r="9" spans="1:8" ht="15.75">
      <c r="A9" s="120"/>
      <c r="B9" s="72"/>
      <c r="C9" s="73"/>
      <c r="D9" s="73"/>
      <c r="E9" s="73"/>
      <c r="F9" s="73"/>
      <c r="G9" s="74"/>
      <c r="H9" s="2"/>
    </row>
    <row r="10" spans="1:8" ht="16.5" thickBot="1">
      <c r="A10" s="120"/>
      <c r="B10" s="75"/>
      <c r="C10" s="76"/>
      <c r="D10" s="76"/>
      <c r="E10" s="76"/>
      <c r="F10" s="76"/>
      <c r="G10" s="77"/>
      <c r="H10" s="2"/>
    </row>
    <row r="11" spans="1:8" ht="26.25">
      <c r="A11" s="120"/>
      <c r="B11" s="66" t="s">
        <v>0</v>
      </c>
      <c r="C11" s="66"/>
      <c r="D11" s="66"/>
      <c r="E11" s="66"/>
      <c r="F11" s="66"/>
      <c r="G11" s="66"/>
      <c r="H11" s="66"/>
    </row>
    <row r="12" spans="1:8" ht="27" thickBot="1">
      <c r="A12" s="120"/>
      <c r="B12" s="3"/>
      <c r="C12" s="3"/>
      <c r="D12" s="4"/>
      <c r="E12" s="4"/>
      <c r="F12" s="4"/>
      <c r="G12" s="4"/>
      <c r="H12" s="3"/>
    </row>
    <row r="13" spans="1:8" ht="16.5" thickBot="1">
      <c r="A13" s="120"/>
      <c r="B13" s="78" t="s">
        <v>1</v>
      </c>
      <c r="C13" s="79"/>
      <c r="D13" s="80" t="s">
        <v>88</v>
      </c>
      <c r="E13" s="81"/>
      <c r="F13" s="81"/>
      <c r="G13" s="82"/>
      <c r="H13" s="5"/>
    </row>
    <row r="14" spans="1:8" ht="16.5" thickBot="1">
      <c r="A14" s="120"/>
      <c r="B14" s="78" t="s">
        <v>2</v>
      </c>
      <c r="C14" s="79"/>
      <c r="D14" s="6">
        <v>1085.3499999999999</v>
      </c>
      <c r="E14" s="7"/>
      <c r="F14" s="8"/>
      <c r="G14" s="8"/>
      <c r="H14" s="2"/>
    </row>
    <row r="15" spans="1:8" ht="16.5" thickBot="1">
      <c r="A15" s="120"/>
      <c r="B15" s="78" t="s">
        <v>3</v>
      </c>
      <c r="C15" s="79"/>
      <c r="D15" s="9" t="s">
        <v>73</v>
      </c>
      <c r="E15" s="46" t="s">
        <v>4</v>
      </c>
      <c r="F15" s="58" t="s">
        <v>5</v>
      </c>
      <c r="G15" s="59"/>
      <c r="H15" s="10"/>
    </row>
    <row r="16" spans="1:8" ht="16.5" customHeight="1">
      <c r="A16" s="120"/>
      <c r="B16" s="60" t="s">
        <v>6</v>
      </c>
      <c r="C16" s="61"/>
      <c r="D16" s="62" t="s">
        <v>11</v>
      </c>
      <c r="E16" s="63"/>
      <c r="F16" s="11" t="s">
        <v>7</v>
      </c>
      <c r="G16" s="12" t="s">
        <v>8</v>
      </c>
      <c r="H16" s="10"/>
    </row>
    <row r="17" spans="1:8" ht="16.5" thickBot="1">
      <c r="A17" s="120"/>
      <c r="B17" s="60"/>
      <c r="C17" s="61"/>
      <c r="D17" s="64"/>
      <c r="E17" s="65"/>
      <c r="F17" s="13" t="s">
        <v>9</v>
      </c>
      <c r="G17" s="14" t="s">
        <v>10</v>
      </c>
      <c r="H17" s="10"/>
    </row>
    <row r="18" spans="1:8" ht="15.75">
      <c r="A18" s="120"/>
      <c r="B18" s="44"/>
      <c r="C18" s="44"/>
      <c r="D18" s="15"/>
      <c r="E18" s="16"/>
      <c r="F18" s="17" t="s">
        <v>11</v>
      </c>
      <c r="G18" s="18" t="s">
        <v>12</v>
      </c>
      <c r="H18" s="10"/>
    </row>
    <row r="19" spans="1:8" ht="15.75">
      <c r="A19" s="120"/>
      <c r="B19" s="2"/>
      <c r="C19" s="2"/>
      <c r="D19" s="2"/>
      <c r="E19" s="2"/>
      <c r="F19" s="19"/>
      <c r="G19" s="19"/>
      <c r="H19" s="2"/>
    </row>
    <row r="20" spans="1:8" ht="26.25">
      <c r="A20" s="120"/>
      <c r="B20" s="66" t="s">
        <v>13</v>
      </c>
      <c r="C20" s="66"/>
      <c r="D20" s="66"/>
      <c r="E20" s="66"/>
      <c r="F20" s="66"/>
      <c r="G20" s="66"/>
      <c r="H20" s="66"/>
    </row>
    <row r="21" spans="1:8" ht="26.25">
      <c r="A21" s="120"/>
      <c r="B21" s="3"/>
      <c r="C21" s="3"/>
      <c r="D21" s="3"/>
      <c r="E21" s="3"/>
      <c r="F21" s="3"/>
      <c r="G21" s="3"/>
      <c r="H21" s="3"/>
    </row>
    <row r="22" spans="1:8" ht="27" thickBot="1">
      <c r="A22" s="120"/>
      <c r="B22" s="83" t="s">
        <v>14</v>
      </c>
      <c r="C22" s="83"/>
      <c r="D22" s="4"/>
      <c r="E22" s="4"/>
      <c r="F22" s="3"/>
      <c r="G22" s="3"/>
      <c r="H22" s="3"/>
    </row>
    <row r="23" spans="1:8" ht="16.5" thickBot="1">
      <c r="A23" s="120"/>
      <c r="B23" s="84" t="s">
        <v>15</v>
      </c>
      <c r="C23" s="85"/>
      <c r="D23" s="80" t="s">
        <v>74</v>
      </c>
      <c r="E23" s="82"/>
      <c r="F23" s="5"/>
      <c r="G23" s="2"/>
      <c r="H23" s="2"/>
    </row>
    <row r="24" spans="1:8" ht="16.5" thickBot="1">
      <c r="A24" s="120"/>
      <c r="B24" s="84" t="s">
        <v>16</v>
      </c>
      <c r="C24" s="85"/>
      <c r="D24" s="80" t="s">
        <v>75</v>
      </c>
      <c r="E24" s="82"/>
      <c r="F24" s="5"/>
      <c r="G24" s="2"/>
      <c r="H24" s="2"/>
    </row>
    <row r="25" spans="1:8" ht="16.5" thickBot="1">
      <c r="A25" s="120"/>
      <c r="B25" s="84" t="s">
        <v>17</v>
      </c>
      <c r="C25" s="85"/>
      <c r="D25" s="86" t="s">
        <v>76</v>
      </c>
      <c r="E25" s="87"/>
      <c r="F25" s="5"/>
      <c r="G25" s="2"/>
      <c r="H25" s="2"/>
    </row>
    <row r="26" spans="1:8" ht="16.5" thickBot="1">
      <c r="A26" s="120"/>
      <c r="B26" s="84" t="s">
        <v>18</v>
      </c>
      <c r="C26" s="85"/>
      <c r="D26" s="88" t="s">
        <v>77</v>
      </c>
      <c r="E26" s="89"/>
      <c r="F26" s="5"/>
      <c r="G26" s="2"/>
      <c r="H26" s="2"/>
    </row>
    <row r="27" spans="1:8" ht="16.5" thickBot="1">
      <c r="A27" s="120"/>
      <c r="B27" s="84" t="s">
        <v>19</v>
      </c>
      <c r="C27" s="85"/>
      <c r="D27" s="80"/>
      <c r="E27" s="82"/>
      <c r="F27" s="5"/>
      <c r="G27" s="2"/>
      <c r="H27" s="2"/>
    </row>
    <row r="28" spans="1:8" ht="15.75">
      <c r="A28" s="120"/>
      <c r="B28" s="40"/>
      <c r="C28" s="40"/>
      <c r="D28" s="15"/>
      <c r="E28" s="15"/>
      <c r="F28" s="2"/>
      <c r="G28" s="2"/>
      <c r="H28" s="2"/>
    </row>
    <row r="29" spans="1:8" ht="19.5" thickBot="1">
      <c r="A29" s="120"/>
      <c r="B29" s="83" t="s">
        <v>20</v>
      </c>
      <c r="C29" s="83"/>
      <c r="D29" s="20"/>
      <c r="E29" s="20"/>
      <c r="F29" s="2"/>
      <c r="G29" s="2"/>
      <c r="H29" s="2"/>
    </row>
    <row r="30" spans="1:8" ht="16.5" thickBot="1">
      <c r="A30" s="120"/>
      <c r="B30" s="84" t="s">
        <v>15</v>
      </c>
      <c r="C30" s="85"/>
      <c r="D30" s="80" t="s">
        <v>93</v>
      </c>
      <c r="E30" s="82"/>
      <c r="F30" s="5"/>
      <c r="G30" s="2"/>
      <c r="H30" s="2"/>
    </row>
    <row r="31" spans="1:8" ht="16.5" thickBot="1">
      <c r="A31" s="120"/>
      <c r="B31" s="84" t="s">
        <v>21</v>
      </c>
      <c r="C31" s="85"/>
      <c r="D31" s="80" t="s">
        <v>78</v>
      </c>
      <c r="E31" s="82"/>
      <c r="F31" s="5"/>
      <c r="G31" s="2"/>
      <c r="H31" s="2"/>
    </row>
    <row r="32" spans="1:8" ht="16.5" thickBot="1">
      <c r="A32" s="120"/>
      <c r="B32" s="84" t="s">
        <v>22</v>
      </c>
      <c r="C32" s="85"/>
      <c r="D32" s="80" t="s">
        <v>79</v>
      </c>
      <c r="E32" s="82"/>
      <c r="F32" s="5"/>
      <c r="G32" s="2"/>
      <c r="H32" s="2"/>
    </row>
    <row r="33" spans="1:8" ht="16.5" thickBot="1">
      <c r="A33" s="120"/>
      <c r="B33" s="84" t="s">
        <v>17</v>
      </c>
      <c r="C33" s="85"/>
      <c r="D33" s="86" t="s">
        <v>87</v>
      </c>
      <c r="E33" s="87"/>
      <c r="F33" s="5"/>
      <c r="G33" s="2"/>
      <c r="H33" s="2"/>
    </row>
    <row r="34" spans="1:8" ht="16.5" thickBot="1">
      <c r="A34" s="120"/>
      <c r="B34" s="84" t="s">
        <v>18</v>
      </c>
      <c r="C34" s="85"/>
      <c r="D34" s="80" t="s">
        <v>118</v>
      </c>
      <c r="E34" s="82"/>
      <c r="F34" s="5"/>
      <c r="G34" s="2"/>
      <c r="H34" s="2"/>
    </row>
    <row r="35" spans="1:8" ht="15.75">
      <c r="A35" s="120"/>
      <c r="B35" s="40"/>
      <c r="C35" s="40"/>
      <c r="D35" s="21"/>
      <c r="E35" s="21"/>
      <c r="F35" s="1"/>
      <c r="G35" s="1"/>
      <c r="H35" s="1"/>
    </row>
    <row r="36" spans="1:8" ht="15.75">
      <c r="A36" s="120"/>
      <c r="B36" s="84" t="s">
        <v>23</v>
      </c>
      <c r="C36" s="84"/>
      <c r="D36" s="93" t="s">
        <v>24</v>
      </c>
      <c r="E36" s="93"/>
      <c r="F36" s="43" t="s">
        <v>25</v>
      </c>
      <c r="G36" s="43" t="s">
        <v>26</v>
      </c>
      <c r="H36" s="2"/>
    </row>
    <row r="37" spans="1:8" ht="15.75">
      <c r="A37" s="120"/>
      <c r="B37" s="40"/>
      <c r="C37" s="22"/>
      <c r="D37" s="90" t="s">
        <v>80</v>
      </c>
      <c r="E37" s="91"/>
      <c r="F37" s="23" t="s">
        <v>81</v>
      </c>
      <c r="G37" s="51" t="s">
        <v>91</v>
      </c>
      <c r="H37" s="10"/>
    </row>
    <row r="38" spans="1:8" ht="15.75">
      <c r="A38" s="120"/>
      <c r="B38" s="40"/>
      <c r="C38" s="22"/>
      <c r="D38" s="90" t="s">
        <v>82</v>
      </c>
      <c r="E38" s="91"/>
      <c r="F38" s="23" t="s">
        <v>83</v>
      </c>
      <c r="G38" s="52" t="s">
        <v>92</v>
      </c>
      <c r="H38" s="10"/>
    </row>
    <row r="39" spans="1:8" ht="15.75">
      <c r="A39" s="120"/>
      <c r="B39" s="40"/>
      <c r="C39" s="22"/>
      <c r="D39" s="90" t="s">
        <v>84</v>
      </c>
      <c r="E39" s="91"/>
      <c r="F39" s="23" t="s">
        <v>86</v>
      </c>
      <c r="G39" s="53" t="s">
        <v>94</v>
      </c>
      <c r="H39" s="10"/>
    </row>
    <row r="40" spans="1:8" ht="15.75">
      <c r="A40" s="120"/>
      <c r="B40" s="40"/>
      <c r="C40" s="22"/>
      <c r="D40" s="90" t="s">
        <v>85</v>
      </c>
      <c r="E40" s="91"/>
      <c r="F40" s="23" t="s">
        <v>79</v>
      </c>
      <c r="G40" s="53" t="s">
        <v>95</v>
      </c>
      <c r="H40" s="10"/>
    </row>
    <row r="41" spans="1:8" ht="15.75">
      <c r="A41" s="120"/>
      <c r="B41" s="40"/>
      <c r="C41" s="40"/>
      <c r="D41" s="24"/>
      <c r="E41" s="24"/>
      <c r="F41" s="19"/>
      <c r="G41" s="19"/>
      <c r="H41" s="2"/>
    </row>
    <row r="42" spans="1:8" ht="19.5" thickBot="1">
      <c r="A42" s="120"/>
      <c r="B42" s="83" t="s">
        <v>27</v>
      </c>
      <c r="C42" s="83"/>
      <c r="D42" s="20" t="s">
        <v>28</v>
      </c>
      <c r="E42" s="20"/>
      <c r="F42" s="2"/>
      <c r="G42" s="2"/>
      <c r="H42" s="2"/>
    </row>
    <row r="43" spans="1:8" ht="16.5" thickBot="1">
      <c r="A43" s="120"/>
      <c r="B43" s="84" t="s">
        <v>15</v>
      </c>
      <c r="C43" s="85"/>
      <c r="D43" s="80"/>
      <c r="E43" s="82"/>
      <c r="F43" s="5"/>
      <c r="G43" s="2"/>
      <c r="H43" s="2"/>
    </row>
    <row r="44" spans="1:8" ht="16.5" thickBot="1">
      <c r="A44" s="120"/>
      <c r="B44" s="84" t="s">
        <v>17</v>
      </c>
      <c r="C44" s="85"/>
      <c r="D44" s="92"/>
      <c r="E44" s="87"/>
      <c r="F44" s="5"/>
      <c r="G44" s="2"/>
      <c r="H44" s="2"/>
    </row>
    <row r="45" spans="1:8" ht="16.5" thickBot="1">
      <c r="A45" s="120"/>
      <c r="B45" s="84" t="s">
        <v>18</v>
      </c>
      <c r="C45" s="85"/>
      <c r="D45" s="88"/>
      <c r="E45" s="89"/>
      <c r="F45" s="5"/>
      <c r="G45" s="2"/>
      <c r="H45" s="2"/>
    </row>
    <row r="46" spans="1:8" ht="15.75">
      <c r="A46" s="120"/>
      <c r="B46" s="40"/>
      <c r="C46" s="40"/>
      <c r="D46" s="25"/>
      <c r="E46" s="25"/>
      <c r="F46" s="2"/>
      <c r="G46" s="2"/>
      <c r="H46" s="2"/>
    </row>
    <row r="47" spans="1:8" ht="15.75">
      <c r="A47" s="120"/>
      <c r="B47" s="40"/>
      <c r="C47" s="40"/>
      <c r="D47" s="2"/>
      <c r="E47" s="2"/>
      <c r="F47" s="2"/>
      <c r="G47" s="2"/>
      <c r="H47" s="2"/>
    </row>
    <row r="48" spans="1:8" ht="26.25">
      <c r="A48" s="120"/>
      <c r="B48" s="66" t="s">
        <v>29</v>
      </c>
      <c r="C48" s="66"/>
      <c r="D48" s="66"/>
      <c r="E48" s="66"/>
      <c r="F48" s="66"/>
      <c r="G48" s="66"/>
      <c r="H48" s="66"/>
    </row>
    <row r="49" spans="1:8" ht="15.75">
      <c r="A49" s="120"/>
      <c r="B49" s="26"/>
      <c r="C49" s="26"/>
      <c r="D49" s="26"/>
      <c r="E49" s="26"/>
      <c r="F49" s="26"/>
      <c r="G49" s="26"/>
      <c r="H49" s="26"/>
    </row>
    <row r="50" spans="1:8" ht="16.5" thickBot="1">
      <c r="A50" s="120"/>
      <c r="B50" s="99" t="s">
        <v>30</v>
      </c>
      <c r="C50" s="99"/>
      <c r="D50" s="99"/>
      <c r="E50" s="99"/>
      <c r="F50" s="99"/>
      <c r="G50" s="99"/>
      <c r="H50" s="2"/>
    </row>
    <row r="51" spans="1:8" ht="154.5" customHeight="1" thickBot="1">
      <c r="A51" s="120"/>
      <c r="B51" s="94" t="s">
        <v>123</v>
      </c>
      <c r="C51" s="95"/>
      <c r="D51" s="95"/>
      <c r="E51" s="95"/>
      <c r="F51" s="95"/>
      <c r="G51" s="96"/>
      <c r="H51" s="5"/>
    </row>
    <row r="52" spans="1:8" ht="15.75">
      <c r="A52" s="120"/>
      <c r="B52" s="25"/>
      <c r="C52" s="25"/>
      <c r="D52" s="25"/>
      <c r="E52" s="25"/>
      <c r="F52" s="25"/>
      <c r="G52" s="25"/>
      <c r="H52" s="2"/>
    </row>
    <row r="53" spans="1:8" ht="16.5" customHeight="1" thickBot="1">
      <c r="A53" s="120"/>
      <c r="B53" s="100" t="s">
        <v>66</v>
      </c>
      <c r="C53" s="100"/>
      <c r="D53" s="100"/>
      <c r="E53" s="100"/>
      <c r="F53" s="100"/>
      <c r="G53" s="100"/>
      <c r="H53" s="2"/>
    </row>
    <row r="54" spans="1:8" ht="145.5" customHeight="1" thickBot="1">
      <c r="A54" s="120"/>
      <c r="B54" s="94" t="s">
        <v>119</v>
      </c>
      <c r="C54" s="95"/>
      <c r="D54" s="95"/>
      <c r="E54" s="95"/>
      <c r="F54" s="95"/>
      <c r="G54" s="96"/>
      <c r="H54" s="5"/>
    </row>
    <row r="55" spans="1:8" ht="15.75">
      <c r="A55" s="120"/>
      <c r="B55" s="25"/>
      <c r="C55" s="25"/>
      <c r="D55" s="25"/>
      <c r="E55" s="25"/>
      <c r="F55" s="25"/>
      <c r="G55" s="25"/>
      <c r="H55" s="2"/>
    </row>
    <row r="56" spans="1:8" ht="33.75" customHeight="1" thickBot="1">
      <c r="A56" s="120"/>
      <c r="B56" s="97" t="s">
        <v>31</v>
      </c>
      <c r="C56" s="97"/>
      <c r="D56" s="97"/>
      <c r="E56" s="97"/>
      <c r="F56" s="97"/>
      <c r="G56" s="97"/>
      <c r="H56" s="2"/>
    </row>
    <row r="57" spans="1:8" ht="163.5" customHeight="1" thickBot="1">
      <c r="A57" s="120"/>
      <c r="B57" s="94" t="s">
        <v>105</v>
      </c>
      <c r="C57" s="95"/>
      <c r="D57" s="95"/>
      <c r="E57" s="95"/>
      <c r="F57" s="95"/>
      <c r="G57" s="96"/>
      <c r="H57" s="5"/>
    </row>
    <row r="58" spans="1:8" ht="15.75">
      <c r="A58" s="120"/>
      <c r="B58" s="25"/>
      <c r="C58" s="25"/>
      <c r="D58" s="25"/>
      <c r="E58" s="25"/>
      <c r="F58" s="25"/>
      <c r="G58" s="25"/>
      <c r="H58" s="2"/>
    </row>
    <row r="59" spans="1:8" ht="51" customHeight="1" thickBot="1">
      <c r="A59" s="120"/>
      <c r="B59" s="97" t="s">
        <v>32</v>
      </c>
      <c r="C59" s="97"/>
      <c r="D59" s="97"/>
      <c r="E59" s="97"/>
      <c r="F59" s="97"/>
      <c r="G59" s="97"/>
      <c r="H59" s="2"/>
    </row>
    <row r="60" spans="1:8" ht="152.25" customHeight="1" thickBot="1">
      <c r="A60" s="120"/>
      <c r="B60" s="94" t="s">
        <v>116</v>
      </c>
      <c r="C60" s="95"/>
      <c r="D60" s="95"/>
      <c r="E60" s="95"/>
      <c r="F60" s="95"/>
      <c r="G60" s="96"/>
      <c r="H60" s="5"/>
    </row>
    <row r="61" spans="1:8" ht="15.75">
      <c r="A61" s="120"/>
      <c r="B61" s="25"/>
      <c r="C61" s="25"/>
      <c r="D61" s="25"/>
      <c r="E61" s="25"/>
      <c r="F61" s="25"/>
      <c r="G61" s="25"/>
      <c r="H61" s="2"/>
    </row>
    <row r="62" spans="1:8" ht="16.5" thickBot="1">
      <c r="A62" s="120"/>
      <c r="B62" s="98" t="s">
        <v>33</v>
      </c>
      <c r="C62" s="98"/>
      <c r="D62" s="98"/>
      <c r="E62" s="98"/>
      <c r="F62" s="98"/>
      <c r="G62" s="98"/>
      <c r="H62" s="2"/>
    </row>
    <row r="63" spans="1:8" ht="129" customHeight="1" thickBot="1">
      <c r="A63" s="120"/>
      <c r="B63" s="94" t="s">
        <v>120</v>
      </c>
      <c r="C63" s="95"/>
      <c r="D63" s="95"/>
      <c r="E63" s="95"/>
      <c r="F63" s="95"/>
      <c r="G63" s="96"/>
      <c r="H63" s="5"/>
    </row>
    <row r="64" spans="1:8" ht="15.75">
      <c r="A64" s="120"/>
      <c r="B64" s="25"/>
      <c r="C64" s="25"/>
      <c r="D64" s="25"/>
      <c r="E64" s="25"/>
      <c r="F64" s="25"/>
      <c r="G64" s="25"/>
      <c r="H64" s="2"/>
    </row>
    <row r="65" spans="1:8" ht="16.5" thickBot="1">
      <c r="A65" s="120"/>
      <c r="B65" s="98" t="s">
        <v>34</v>
      </c>
      <c r="C65" s="98"/>
      <c r="D65" s="98"/>
      <c r="E65" s="98"/>
      <c r="F65" s="98"/>
      <c r="G65" s="98"/>
      <c r="H65" s="2"/>
    </row>
    <row r="66" spans="1:8" ht="114" customHeight="1" thickBot="1">
      <c r="A66" s="120"/>
      <c r="B66" s="94" t="s">
        <v>89</v>
      </c>
      <c r="C66" s="95"/>
      <c r="D66" s="95"/>
      <c r="E66" s="95"/>
      <c r="F66" s="95"/>
      <c r="G66" s="96"/>
      <c r="H66" s="5"/>
    </row>
    <row r="67" spans="1:8" ht="15.75">
      <c r="A67" s="120"/>
      <c r="B67" s="25"/>
      <c r="C67" s="25"/>
      <c r="D67" s="25"/>
      <c r="E67" s="25"/>
      <c r="F67" s="25"/>
      <c r="G67" s="25"/>
      <c r="H67" s="2"/>
    </row>
    <row r="68" spans="1:8" ht="15.75">
      <c r="A68" s="120"/>
      <c r="B68" s="2"/>
      <c r="C68" s="2"/>
      <c r="D68" s="2"/>
      <c r="E68" s="2"/>
      <c r="F68" s="2"/>
      <c r="G68" s="2"/>
      <c r="H68" s="2"/>
    </row>
    <row r="69" spans="1:8" ht="26.25">
      <c r="A69" s="120"/>
      <c r="B69" s="102" t="s">
        <v>35</v>
      </c>
      <c r="C69" s="102"/>
      <c r="D69" s="102"/>
      <c r="E69" s="102"/>
      <c r="F69" s="102"/>
      <c r="G69" s="102"/>
      <c r="H69" s="102"/>
    </row>
    <row r="70" spans="1:8" ht="15.75">
      <c r="A70" s="120"/>
      <c r="B70" s="124" t="s">
        <v>36</v>
      </c>
      <c r="C70" s="124"/>
      <c r="D70" s="124"/>
      <c r="E70" s="124"/>
      <c r="F70" s="124"/>
      <c r="G70" s="124"/>
      <c r="H70" s="2"/>
    </row>
    <row r="71" spans="1:8" ht="15.75">
      <c r="A71" s="120"/>
      <c r="B71" s="2"/>
      <c r="C71" s="2"/>
      <c r="D71" s="2"/>
      <c r="E71" s="2"/>
      <c r="F71" s="2"/>
      <c r="G71" s="2"/>
      <c r="H71" s="2"/>
    </row>
    <row r="72" spans="1:8" ht="21">
      <c r="A72" s="120"/>
      <c r="B72" s="27" t="s">
        <v>37</v>
      </c>
      <c r="C72" s="2"/>
      <c r="D72" s="2"/>
      <c r="E72" s="2"/>
      <c r="F72" s="2"/>
      <c r="G72" s="2"/>
      <c r="H72" s="2"/>
    </row>
    <row r="73" spans="1:8" ht="37.5" customHeight="1">
      <c r="A73" s="120"/>
      <c r="B73" s="103" t="s">
        <v>38</v>
      </c>
      <c r="C73" s="103"/>
      <c r="D73" s="103"/>
      <c r="E73" s="103"/>
      <c r="F73" s="103"/>
      <c r="G73" s="103"/>
      <c r="H73" s="2"/>
    </row>
    <row r="74" spans="1:8" ht="15.75">
      <c r="A74" s="120"/>
      <c r="B74" s="2"/>
      <c r="C74" s="2"/>
      <c r="D74" s="2"/>
      <c r="E74" s="2"/>
      <c r="F74" s="2"/>
      <c r="G74" s="2"/>
      <c r="H74" s="2"/>
    </row>
    <row r="75" spans="1:8" ht="18.75">
      <c r="A75" s="120"/>
      <c r="B75" s="101" t="s">
        <v>39</v>
      </c>
      <c r="C75" s="101"/>
      <c r="D75" s="101" t="s">
        <v>40</v>
      </c>
      <c r="E75" s="101"/>
      <c r="F75" s="101" t="s">
        <v>41</v>
      </c>
      <c r="G75" s="101"/>
      <c r="H75" s="2"/>
    </row>
    <row r="76" spans="1:8" ht="15.75">
      <c r="A76" s="120"/>
      <c r="B76" s="54" t="s">
        <v>108</v>
      </c>
      <c r="C76" s="55"/>
      <c r="D76" s="54">
        <v>2</v>
      </c>
      <c r="E76" s="55"/>
      <c r="F76" s="56">
        <v>42034</v>
      </c>
      <c r="G76" s="57"/>
      <c r="H76" s="10"/>
    </row>
    <row r="77" spans="1:8" ht="15.75">
      <c r="A77" s="120"/>
      <c r="B77" s="54" t="s">
        <v>112</v>
      </c>
      <c r="C77" s="55"/>
      <c r="D77" s="54">
        <v>2</v>
      </c>
      <c r="E77" s="55"/>
      <c r="F77" s="56">
        <v>42034</v>
      </c>
      <c r="G77" s="57"/>
      <c r="H77" s="10"/>
    </row>
    <row r="78" spans="1:8" ht="15.75">
      <c r="A78" s="120"/>
      <c r="B78" s="54" t="s">
        <v>113</v>
      </c>
      <c r="C78" s="55"/>
      <c r="D78" s="54">
        <v>1</v>
      </c>
      <c r="E78" s="55"/>
      <c r="F78" s="56">
        <v>42041</v>
      </c>
      <c r="G78" s="57"/>
      <c r="H78" s="10"/>
    </row>
    <row r="79" spans="1:8" ht="15.75">
      <c r="A79" s="120"/>
      <c r="B79" s="54" t="s">
        <v>109</v>
      </c>
      <c r="C79" s="55"/>
      <c r="D79" s="54">
        <v>8</v>
      </c>
      <c r="E79" s="55"/>
      <c r="F79" s="56">
        <v>42097</v>
      </c>
      <c r="G79" s="57"/>
      <c r="H79" s="10"/>
    </row>
    <row r="80" spans="1:8" ht="15.75">
      <c r="A80" s="120"/>
      <c r="B80" s="54" t="s">
        <v>110</v>
      </c>
      <c r="C80" s="55"/>
      <c r="D80" s="54">
        <v>8</v>
      </c>
      <c r="E80" s="55"/>
      <c r="F80" s="56">
        <v>42097</v>
      </c>
      <c r="G80" s="55"/>
      <c r="H80" s="10"/>
    </row>
    <row r="81" spans="1:8" ht="15.75">
      <c r="A81" s="120"/>
      <c r="B81" s="54" t="s">
        <v>111</v>
      </c>
      <c r="C81" s="55"/>
      <c r="D81" s="54">
        <v>4</v>
      </c>
      <c r="E81" s="55"/>
      <c r="F81" s="56">
        <v>42125</v>
      </c>
      <c r="G81" s="57"/>
      <c r="H81" s="10"/>
    </row>
    <row r="82" spans="1:8" ht="15.75">
      <c r="A82" s="120"/>
      <c r="B82" s="54"/>
      <c r="C82" s="55"/>
      <c r="D82" s="54"/>
      <c r="E82" s="55"/>
      <c r="F82" s="54"/>
      <c r="G82" s="55"/>
      <c r="H82" s="10"/>
    </row>
    <row r="83" spans="1:8" ht="15.75">
      <c r="A83" s="120"/>
      <c r="B83" s="54"/>
      <c r="C83" s="55"/>
      <c r="D83" s="54"/>
      <c r="E83" s="55"/>
      <c r="F83" s="56"/>
      <c r="G83" s="57"/>
      <c r="H83" s="10"/>
    </row>
    <row r="84" spans="1:8" ht="15.75">
      <c r="A84" s="120"/>
      <c r="B84" s="54"/>
      <c r="C84" s="55"/>
      <c r="D84" s="54"/>
      <c r="E84" s="55"/>
      <c r="F84" s="56"/>
      <c r="G84" s="57"/>
      <c r="H84" s="10"/>
    </row>
    <row r="85" spans="1:8" ht="15.75">
      <c r="A85" s="120"/>
      <c r="B85" s="54"/>
      <c r="C85" s="55"/>
      <c r="D85" s="54"/>
      <c r="E85" s="55"/>
      <c r="F85" s="54"/>
      <c r="G85" s="55"/>
      <c r="H85" s="10"/>
    </row>
    <row r="86" spans="1:8" ht="15.75">
      <c r="A86" s="120"/>
      <c r="B86" s="54"/>
      <c r="C86" s="55"/>
      <c r="D86" s="54"/>
      <c r="E86" s="55"/>
      <c r="F86" s="54"/>
      <c r="G86" s="55"/>
      <c r="H86" s="10"/>
    </row>
    <row r="87" spans="1:8" ht="15.75">
      <c r="A87" s="120"/>
      <c r="B87" s="110"/>
      <c r="C87" s="111"/>
      <c r="D87" s="110"/>
      <c r="E87" s="111"/>
      <c r="F87" s="110"/>
      <c r="G87" s="111"/>
      <c r="H87" s="10"/>
    </row>
    <row r="88" spans="1:8" ht="15.75">
      <c r="A88" s="120"/>
      <c r="B88" s="19"/>
      <c r="C88" s="19"/>
      <c r="D88" s="19"/>
      <c r="E88" s="19"/>
      <c r="F88" s="19"/>
      <c r="G88" s="19"/>
      <c r="H88" s="2"/>
    </row>
    <row r="89" spans="1:8" ht="21">
      <c r="A89" s="120"/>
      <c r="B89" s="27" t="s">
        <v>42</v>
      </c>
      <c r="C89" s="2"/>
      <c r="D89" s="2"/>
      <c r="E89" s="2"/>
      <c r="F89" s="2"/>
      <c r="G89" s="2"/>
      <c r="H89" s="2"/>
    </row>
    <row r="90" spans="1:8" ht="36" customHeight="1">
      <c r="A90" s="120"/>
      <c r="B90" s="103" t="s">
        <v>43</v>
      </c>
      <c r="C90" s="103"/>
      <c r="D90" s="103"/>
      <c r="E90" s="103"/>
      <c r="F90" s="103"/>
      <c r="G90" s="103"/>
      <c r="H90" s="2"/>
    </row>
    <row r="91" spans="1:8" ht="15.75">
      <c r="A91" s="120"/>
      <c r="B91" s="2"/>
      <c r="C91" s="2"/>
      <c r="D91" s="2"/>
      <c r="E91" s="2"/>
      <c r="F91" s="2"/>
      <c r="G91" s="2"/>
      <c r="H91" s="2"/>
    </row>
    <row r="92" spans="1:8" ht="21">
      <c r="A92" s="120"/>
      <c r="B92" s="104" t="s">
        <v>44</v>
      </c>
      <c r="C92" s="104"/>
      <c r="D92" s="39" t="s">
        <v>45</v>
      </c>
      <c r="E92" s="39" t="s">
        <v>46</v>
      </c>
      <c r="F92" s="104" t="s">
        <v>47</v>
      </c>
      <c r="G92" s="104"/>
      <c r="H92" s="2"/>
    </row>
    <row r="93" spans="1:8" ht="18.75">
      <c r="A93" s="120"/>
      <c r="B93" s="42"/>
      <c r="C93" s="42"/>
      <c r="D93" s="42"/>
      <c r="E93" s="42"/>
      <c r="F93" s="42"/>
      <c r="G93" s="42"/>
      <c r="H93" s="2"/>
    </row>
    <row r="94" spans="1:8" ht="18.75">
      <c r="A94" s="120"/>
      <c r="B94" s="105" t="s">
        <v>48</v>
      </c>
      <c r="C94" s="105"/>
      <c r="D94" s="105"/>
      <c r="E94" s="105"/>
      <c r="F94" s="105"/>
      <c r="G94" s="105"/>
      <c r="H94" s="2"/>
    </row>
    <row r="95" spans="1:8" ht="15.75">
      <c r="A95" s="120"/>
      <c r="B95" s="106" t="s">
        <v>97</v>
      </c>
      <c r="C95" s="107"/>
      <c r="D95" s="28">
        <v>146</v>
      </c>
      <c r="E95" s="29">
        <v>2</v>
      </c>
      <c r="F95" s="108">
        <f t="shared" ref="F95:F104" si="0">D95*E95</f>
        <v>292</v>
      </c>
      <c r="G95" s="109"/>
      <c r="H95" s="10"/>
    </row>
    <row r="96" spans="1:8" ht="15.75">
      <c r="A96" s="120"/>
      <c r="B96" s="106" t="s">
        <v>98</v>
      </c>
      <c r="C96" s="107"/>
      <c r="D96" s="28">
        <v>41.1</v>
      </c>
      <c r="E96" s="29">
        <v>1</v>
      </c>
      <c r="F96" s="108">
        <f t="shared" si="0"/>
        <v>41.1</v>
      </c>
      <c r="G96" s="109"/>
      <c r="H96" s="10"/>
    </row>
    <row r="97" spans="1:8" ht="15.75">
      <c r="A97" s="120"/>
      <c r="B97" s="106" t="s">
        <v>99</v>
      </c>
      <c r="C97" s="107"/>
      <c r="D97" s="28">
        <v>214</v>
      </c>
      <c r="E97" s="29">
        <v>1</v>
      </c>
      <c r="F97" s="108">
        <f t="shared" si="0"/>
        <v>214</v>
      </c>
      <c r="G97" s="109"/>
      <c r="H97" s="10"/>
    </row>
    <row r="98" spans="1:8" ht="15.75">
      <c r="A98" s="120"/>
      <c r="B98" s="106" t="s">
        <v>100</v>
      </c>
      <c r="C98" s="107"/>
      <c r="D98" s="28">
        <v>49.45</v>
      </c>
      <c r="E98" s="29">
        <v>1</v>
      </c>
      <c r="F98" s="108">
        <f t="shared" si="0"/>
        <v>49.45</v>
      </c>
      <c r="G98" s="109"/>
      <c r="H98" s="10"/>
    </row>
    <row r="99" spans="1:8" ht="15.75">
      <c r="A99" s="120"/>
      <c r="B99" s="106" t="s">
        <v>101</v>
      </c>
      <c r="C99" s="107"/>
      <c r="D99" s="28">
        <v>14.25</v>
      </c>
      <c r="E99" s="29">
        <v>1</v>
      </c>
      <c r="F99" s="108">
        <f t="shared" si="0"/>
        <v>14.25</v>
      </c>
      <c r="G99" s="109"/>
      <c r="H99" s="10"/>
    </row>
    <row r="100" spans="1:8" ht="15.75">
      <c r="A100" s="120"/>
      <c r="B100" s="106" t="s">
        <v>102</v>
      </c>
      <c r="C100" s="107"/>
      <c r="D100" s="28">
        <v>12.55</v>
      </c>
      <c r="E100" s="29">
        <v>1</v>
      </c>
      <c r="F100" s="108">
        <f t="shared" si="0"/>
        <v>12.55</v>
      </c>
      <c r="G100" s="109"/>
      <c r="H100" s="10"/>
    </row>
    <row r="101" spans="1:8" ht="15.75">
      <c r="A101" s="120"/>
      <c r="B101" s="106" t="s">
        <v>103</v>
      </c>
      <c r="C101" s="107"/>
      <c r="D101" s="28">
        <v>172</v>
      </c>
      <c r="E101" s="29">
        <v>1</v>
      </c>
      <c r="F101" s="108">
        <f t="shared" si="0"/>
        <v>172</v>
      </c>
      <c r="G101" s="109"/>
      <c r="H101" s="10"/>
    </row>
    <row r="102" spans="1:8" ht="15.75">
      <c r="A102" s="120"/>
      <c r="B102" s="106" t="s">
        <v>106</v>
      </c>
      <c r="C102" s="107"/>
      <c r="D102" s="28">
        <v>45</v>
      </c>
      <c r="E102" s="29">
        <v>2</v>
      </c>
      <c r="F102" s="108">
        <f t="shared" si="0"/>
        <v>90</v>
      </c>
      <c r="G102" s="109"/>
      <c r="H102" s="10"/>
    </row>
    <row r="103" spans="1:8" ht="15.75">
      <c r="A103" s="120"/>
      <c r="B103" s="106"/>
      <c r="C103" s="107"/>
      <c r="D103" s="28"/>
      <c r="E103" s="29"/>
      <c r="F103" s="108">
        <f t="shared" si="0"/>
        <v>0</v>
      </c>
      <c r="G103" s="109"/>
      <c r="H103" s="10"/>
    </row>
    <row r="104" spans="1:8" ht="16.5" thickBot="1">
      <c r="A104" s="120"/>
      <c r="B104" s="106"/>
      <c r="C104" s="107"/>
      <c r="D104" s="28"/>
      <c r="E104" s="29"/>
      <c r="F104" s="114">
        <f t="shared" si="0"/>
        <v>0</v>
      </c>
      <c r="G104" s="115"/>
      <c r="H104" s="10"/>
    </row>
    <row r="105" spans="1:8" ht="16.5" thickBot="1">
      <c r="A105" s="120"/>
      <c r="B105" s="19"/>
      <c r="C105" s="19"/>
      <c r="D105" s="19"/>
      <c r="E105" s="30" t="s">
        <v>49</v>
      </c>
      <c r="F105" s="112">
        <f>SUM(F95:G104)</f>
        <v>885.35</v>
      </c>
      <c r="G105" s="113"/>
      <c r="H105" s="5"/>
    </row>
    <row r="106" spans="1:8" ht="15.75">
      <c r="A106" s="120"/>
      <c r="B106" s="2"/>
      <c r="C106" s="2"/>
      <c r="D106" s="2"/>
      <c r="E106" s="40"/>
      <c r="F106" s="31"/>
      <c r="G106" s="31"/>
      <c r="H106" s="2"/>
    </row>
    <row r="107" spans="1:8" ht="18.75">
      <c r="A107" s="120"/>
      <c r="B107" s="105" t="s">
        <v>50</v>
      </c>
      <c r="C107" s="105"/>
      <c r="D107" s="105"/>
      <c r="E107" s="105"/>
      <c r="F107" s="105"/>
      <c r="G107" s="105"/>
      <c r="H107" s="2"/>
    </row>
    <row r="108" spans="1:8" ht="15.75">
      <c r="A108" s="120"/>
      <c r="B108" s="106" t="s">
        <v>96</v>
      </c>
      <c r="C108" s="107"/>
      <c r="D108" s="28">
        <v>5</v>
      </c>
      <c r="E108" s="29">
        <v>20</v>
      </c>
      <c r="F108" s="108">
        <f t="shared" ref="F108:F117" si="1">D108*E108</f>
        <v>100</v>
      </c>
      <c r="G108" s="109"/>
      <c r="H108" s="10"/>
    </row>
    <row r="109" spans="1:8" ht="15.75">
      <c r="A109" s="120"/>
      <c r="B109" s="106" t="s">
        <v>115</v>
      </c>
      <c r="C109" s="107"/>
      <c r="D109" s="28">
        <v>0</v>
      </c>
      <c r="E109" s="29">
        <v>1</v>
      </c>
      <c r="F109" s="108">
        <f t="shared" si="1"/>
        <v>0</v>
      </c>
      <c r="G109" s="109"/>
      <c r="H109" s="10"/>
    </row>
    <row r="110" spans="1:8" ht="15.75">
      <c r="A110" s="120"/>
      <c r="B110" s="106"/>
      <c r="C110" s="107"/>
      <c r="D110" s="28"/>
      <c r="E110" s="29"/>
      <c r="F110" s="108">
        <f t="shared" si="1"/>
        <v>0</v>
      </c>
      <c r="G110" s="109"/>
      <c r="H110" s="10"/>
    </row>
    <row r="111" spans="1:8" ht="15.75">
      <c r="A111" s="120"/>
      <c r="B111" s="106"/>
      <c r="C111" s="107"/>
      <c r="D111" s="28"/>
      <c r="E111" s="29"/>
      <c r="F111" s="108">
        <f t="shared" si="1"/>
        <v>0</v>
      </c>
      <c r="G111" s="109"/>
      <c r="H111" s="10"/>
    </row>
    <row r="112" spans="1:8" ht="15.75">
      <c r="A112" s="120"/>
      <c r="B112" s="106"/>
      <c r="C112" s="107"/>
      <c r="D112" s="28"/>
      <c r="E112" s="29"/>
      <c r="F112" s="108">
        <f t="shared" si="1"/>
        <v>0</v>
      </c>
      <c r="G112" s="109"/>
      <c r="H112" s="10"/>
    </row>
    <row r="113" spans="1:8" ht="15.75">
      <c r="A113" s="120"/>
      <c r="B113" s="106"/>
      <c r="C113" s="107"/>
      <c r="D113" s="28"/>
      <c r="E113" s="29"/>
      <c r="F113" s="108">
        <f t="shared" si="1"/>
        <v>0</v>
      </c>
      <c r="G113" s="109"/>
      <c r="H113" s="10"/>
    </row>
    <row r="114" spans="1:8" ht="15.75">
      <c r="A114" s="120"/>
      <c r="B114" s="106"/>
      <c r="C114" s="107"/>
      <c r="D114" s="28"/>
      <c r="E114" s="29"/>
      <c r="F114" s="108">
        <f t="shared" si="1"/>
        <v>0</v>
      </c>
      <c r="G114" s="109"/>
      <c r="H114" s="10"/>
    </row>
    <row r="115" spans="1:8" ht="15.75">
      <c r="A115" s="120"/>
      <c r="B115" s="106"/>
      <c r="C115" s="107"/>
      <c r="D115" s="28"/>
      <c r="E115" s="29"/>
      <c r="F115" s="108">
        <f t="shared" si="1"/>
        <v>0</v>
      </c>
      <c r="G115" s="109"/>
      <c r="H115" s="10"/>
    </row>
    <row r="116" spans="1:8" ht="15.75">
      <c r="A116" s="120"/>
      <c r="B116" s="106"/>
      <c r="C116" s="107"/>
      <c r="D116" s="28"/>
      <c r="E116" s="29"/>
      <c r="F116" s="108">
        <f t="shared" si="1"/>
        <v>0</v>
      </c>
      <c r="G116" s="109"/>
      <c r="H116" s="10"/>
    </row>
    <row r="117" spans="1:8" ht="15.75">
      <c r="A117" s="120"/>
      <c r="B117" s="106"/>
      <c r="C117" s="107"/>
      <c r="D117" s="28"/>
      <c r="E117" s="29"/>
      <c r="F117" s="108">
        <f t="shared" si="1"/>
        <v>0</v>
      </c>
      <c r="G117" s="109"/>
      <c r="H117" s="10"/>
    </row>
    <row r="118" spans="1:8" ht="16.5" thickBot="1">
      <c r="A118" s="120"/>
      <c r="B118" s="24"/>
      <c r="C118" s="24"/>
      <c r="D118" s="32"/>
      <c r="E118" s="30" t="s">
        <v>49</v>
      </c>
      <c r="F118" s="116">
        <f>SUM(F108:G117)</f>
        <v>100</v>
      </c>
      <c r="G118" s="117"/>
      <c r="H118" s="5"/>
    </row>
    <row r="119" spans="1:8" ht="15.75">
      <c r="A119" s="120"/>
      <c r="B119" s="33"/>
      <c r="C119" s="33"/>
      <c r="D119" s="34"/>
      <c r="E119" s="40"/>
      <c r="F119" s="31"/>
      <c r="G119" s="31"/>
      <c r="H119" s="2"/>
    </row>
    <row r="120" spans="1:8" ht="18.75">
      <c r="A120" s="120"/>
      <c r="B120" s="105" t="s">
        <v>51</v>
      </c>
      <c r="C120" s="105"/>
      <c r="D120" s="105"/>
      <c r="E120" s="105"/>
      <c r="F120" s="105"/>
      <c r="G120" s="105"/>
      <c r="H120" s="2"/>
    </row>
    <row r="121" spans="1:8" ht="15.75">
      <c r="A121" s="120"/>
      <c r="B121" s="106"/>
      <c r="C121" s="107"/>
      <c r="D121" s="28"/>
      <c r="E121" s="29"/>
      <c r="F121" s="108">
        <f t="shared" ref="F121:F130" si="2">D121*E121</f>
        <v>0</v>
      </c>
      <c r="G121" s="109"/>
      <c r="H121" s="10"/>
    </row>
    <row r="122" spans="1:8" ht="15.75">
      <c r="A122" s="120"/>
      <c r="B122" s="106"/>
      <c r="C122" s="107"/>
      <c r="D122" s="28"/>
      <c r="E122" s="29"/>
      <c r="F122" s="108">
        <f t="shared" si="2"/>
        <v>0</v>
      </c>
      <c r="G122" s="109"/>
      <c r="H122" s="10"/>
    </row>
    <row r="123" spans="1:8" ht="15.75">
      <c r="A123" s="120"/>
      <c r="B123" s="106"/>
      <c r="C123" s="107"/>
      <c r="D123" s="28"/>
      <c r="E123" s="29"/>
      <c r="F123" s="108">
        <f t="shared" si="2"/>
        <v>0</v>
      </c>
      <c r="G123" s="109"/>
      <c r="H123" s="10"/>
    </row>
    <row r="124" spans="1:8" ht="15.75">
      <c r="A124" s="120"/>
      <c r="B124" s="106"/>
      <c r="C124" s="107"/>
      <c r="D124" s="28"/>
      <c r="E124" s="29"/>
      <c r="F124" s="108">
        <f t="shared" si="2"/>
        <v>0</v>
      </c>
      <c r="G124" s="109"/>
      <c r="H124" s="10"/>
    </row>
    <row r="125" spans="1:8" ht="15.75">
      <c r="A125" s="120"/>
      <c r="B125" s="106"/>
      <c r="C125" s="107"/>
      <c r="D125" s="28"/>
      <c r="E125" s="29"/>
      <c r="F125" s="108">
        <f t="shared" si="2"/>
        <v>0</v>
      </c>
      <c r="G125" s="109"/>
      <c r="H125" s="10"/>
    </row>
    <row r="126" spans="1:8" ht="15.75">
      <c r="A126" s="120"/>
      <c r="B126" s="106"/>
      <c r="C126" s="107"/>
      <c r="D126" s="28"/>
      <c r="E126" s="29"/>
      <c r="F126" s="108">
        <f t="shared" si="2"/>
        <v>0</v>
      </c>
      <c r="G126" s="109"/>
      <c r="H126" s="10"/>
    </row>
    <row r="127" spans="1:8" ht="15.75">
      <c r="A127" s="120"/>
      <c r="B127" s="106"/>
      <c r="C127" s="107"/>
      <c r="D127" s="28"/>
      <c r="E127" s="29"/>
      <c r="F127" s="108">
        <f t="shared" si="2"/>
        <v>0</v>
      </c>
      <c r="G127" s="109"/>
      <c r="H127" s="10"/>
    </row>
    <row r="128" spans="1:8" ht="15.75">
      <c r="A128" s="120"/>
      <c r="B128" s="106"/>
      <c r="C128" s="107"/>
      <c r="D128" s="28"/>
      <c r="E128" s="29"/>
      <c r="F128" s="108">
        <f t="shared" si="2"/>
        <v>0</v>
      </c>
      <c r="G128" s="109"/>
      <c r="H128" s="10"/>
    </row>
    <row r="129" spans="1:8" ht="15.75">
      <c r="A129" s="120"/>
      <c r="B129" s="106"/>
      <c r="C129" s="107"/>
      <c r="D129" s="28"/>
      <c r="E129" s="29"/>
      <c r="F129" s="108">
        <f t="shared" si="2"/>
        <v>0</v>
      </c>
      <c r="G129" s="109"/>
      <c r="H129" s="10"/>
    </row>
    <row r="130" spans="1:8" ht="15.75">
      <c r="A130" s="120"/>
      <c r="B130" s="106"/>
      <c r="C130" s="107"/>
      <c r="D130" s="28"/>
      <c r="E130" s="29"/>
      <c r="F130" s="108">
        <f t="shared" si="2"/>
        <v>0</v>
      </c>
      <c r="G130" s="109"/>
      <c r="H130" s="10"/>
    </row>
    <row r="131" spans="1:8" ht="16.5" thickBot="1">
      <c r="A131" s="120"/>
      <c r="B131" s="24"/>
      <c r="C131" s="24"/>
      <c r="D131" s="32"/>
      <c r="E131" s="30" t="s">
        <v>49</v>
      </c>
      <c r="F131" s="116">
        <f>SUM(F121:G130)</f>
        <v>0</v>
      </c>
      <c r="G131" s="117"/>
      <c r="H131" s="5"/>
    </row>
    <row r="132" spans="1:8" ht="15.75">
      <c r="A132" s="120"/>
      <c r="B132" s="33"/>
      <c r="C132" s="33"/>
      <c r="D132" s="34"/>
      <c r="E132" s="40"/>
      <c r="F132" s="31"/>
      <c r="G132" s="31"/>
      <c r="H132" s="2"/>
    </row>
    <row r="133" spans="1:8" ht="18.75">
      <c r="A133" s="120"/>
      <c r="B133" s="105" t="s">
        <v>52</v>
      </c>
      <c r="C133" s="105"/>
      <c r="D133" s="105"/>
      <c r="E133" s="105"/>
      <c r="F133" s="105"/>
      <c r="G133" s="105"/>
      <c r="H133" s="2"/>
    </row>
    <row r="134" spans="1:8" ht="15.75">
      <c r="A134" s="120"/>
      <c r="B134" s="106"/>
      <c r="C134" s="107"/>
      <c r="D134" s="28"/>
      <c r="E134" s="29"/>
      <c r="F134" s="108">
        <f t="shared" ref="F134:F143" si="3">D134*E134</f>
        <v>0</v>
      </c>
      <c r="G134" s="109"/>
      <c r="H134" s="10"/>
    </row>
    <row r="135" spans="1:8" ht="15.75">
      <c r="A135" s="120"/>
      <c r="B135" s="106"/>
      <c r="C135" s="107"/>
      <c r="D135" s="28"/>
      <c r="E135" s="29"/>
      <c r="F135" s="108">
        <f t="shared" si="3"/>
        <v>0</v>
      </c>
      <c r="G135" s="109"/>
      <c r="H135" s="10"/>
    </row>
    <row r="136" spans="1:8" ht="15.75">
      <c r="A136" s="120"/>
      <c r="B136" s="106"/>
      <c r="C136" s="107"/>
      <c r="D136" s="28"/>
      <c r="E136" s="29"/>
      <c r="F136" s="108">
        <f t="shared" si="3"/>
        <v>0</v>
      </c>
      <c r="G136" s="109"/>
      <c r="H136" s="10"/>
    </row>
    <row r="137" spans="1:8" ht="15.75">
      <c r="A137" s="120"/>
      <c r="B137" s="106"/>
      <c r="C137" s="107"/>
      <c r="D137" s="28"/>
      <c r="E137" s="29"/>
      <c r="F137" s="108">
        <f t="shared" si="3"/>
        <v>0</v>
      </c>
      <c r="G137" s="109"/>
      <c r="H137" s="10"/>
    </row>
    <row r="138" spans="1:8" ht="15.75">
      <c r="A138" s="120"/>
      <c r="B138" s="106"/>
      <c r="C138" s="107"/>
      <c r="D138" s="28"/>
      <c r="E138" s="29"/>
      <c r="F138" s="108">
        <f t="shared" si="3"/>
        <v>0</v>
      </c>
      <c r="G138" s="109"/>
      <c r="H138" s="10"/>
    </row>
    <row r="139" spans="1:8" ht="15.75">
      <c r="A139" s="120"/>
      <c r="B139" s="106"/>
      <c r="C139" s="107"/>
      <c r="D139" s="28"/>
      <c r="E139" s="29"/>
      <c r="F139" s="108">
        <f t="shared" si="3"/>
        <v>0</v>
      </c>
      <c r="G139" s="109"/>
      <c r="H139" s="10"/>
    </row>
    <row r="140" spans="1:8" ht="15.75">
      <c r="A140" s="120"/>
      <c r="B140" s="106"/>
      <c r="C140" s="107"/>
      <c r="D140" s="28"/>
      <c r="E140" s="29"/>
      <c r="F140" s="108">
        <f t="shared" si="3"/>
        <v>0</v>
      </c>
      <c r="G140" s="109"/>
      <c r="H140" s="10"/>
    </row>
    <row r="141" spans="1:8" ht="15.75">
      <c r="A141" s="120"/>
      <c r="B141" s="106"/>
      <c r="C141" s="107"/>
      <c r="D141" s="28"/>
      <c r="E141" s="29"/>
      <c r="F141" s="108">
        <f t="shared" si="3"/>
        <v>0</v>
      </c>
      <c r="G141" s="109"/>
      <c r="H141" s="10"/>
    </row>
    <row r="142" spans="1:8" ht="15.75">
      <c r="A142" s="120"/>
      <c r="B142" s="106"/>
      <c r="C142" s="107"/>
      <c r="D142" s="28"/>
      <c r="E142" s="29"/>
      <c r="F142" s="108">
        <f t="shared" si="3"/>
        <v>0</v>
      </c>
      <c r="G142" s="109"/>
      <c r="H142" s="10"/>
    </row>
    <row r="143" spans="1:8" ht="15.75">
      <c r="A143" s="120"/>
      <c r="B143" s="106"/>
      <c r="C143" s="107"/>
      <c r="D143" s="28"/>
      <c r="E143" s="29"/>
      <c r="F143" s="108">
        <f t="shared" si="3"/>
        <v>0</v>
      </c>
      <c r="G143" s="109"/>
      <c r="H143" s="10"/>
    </row>
    <row r="144" spans="1:8" ht="16.5" thickBot="1">
      <c r="A144" s="120"/>
      <c r="B144" s="24"/>
      <c r="C144" s="24"/>
      <c r="D144" s="32"/>
      <c r="E144" s="30" t="s">
        <v>49</v>
      </c>
      <c r="F144" s="116">
        <f>SUM(F134:G143)</f>
        <v>0</v>
      </c>
      <c r="G144" s="117"/>
      <c r="H144" s="5"/>
    </row>
    <row r="145" spans="1:8" ht="15.75">
      <c r="A145" s="120"/>
      <c r="B145" s="33"/>
      <c r="C145" s="33"/>
      <c r="D145" s="34"/>
      <c r="E145" s="40"/>
      <c r="F145" s="31"/>
      <c r="G145" s="31"/>
      <c r="H145" s="2"/>
    </row>
    <row r="146" spans="1:8" ht="18.75">
      <c r="A146" s="120"/>
      <c r="B146" s="105" t="s">
        <v>53</v>
      </c>
      <c r="C146" s="105"/>
      <c r="D146" s="105"/>
      <c r="E146" s="105"/>
      <c r="F146" s="105"/>
      <c r="G146" s="105"/>
      <c r="H146" s="2"/>
    </row>
    <row r="147" spans="1:8" ht="15.75">
      <c r="A147" s="120"/>
      <c r="B147" s="106" t="s">
        <v>114</v>
      </c>
      <c r="C147" s="107"/>
      <c r="D147" s="28">
        <v>20</v>
      </c>
      <c r="E147" s="29">
        <v>5</v>
      </c>
      <c r="F147" s="108">
        <f t="shared" ref="F147:F156" si="4">D147*E147</f>
        <v>100</v>
      </c>
      <c r="G147" s="109"/>
      <c r="H147" s="10"/>
    </row>
    <row r="148" spans="1:8" ht="15.75">
      <c r="A148" s="120"/>
      <c r="B148" s="106"/>
      <c r="C148" s="107"/>
      <c r="D148" s="28"/>
      <c r="E148" s="29"/>
      <c r="F148" s="108">
        <f t="shared" si="4"/>
        <v>0</v>
      </c>
      <c r="G148" s="109"/>
      <c r="H148" s="10"/>
    </row>
    <row r="149" spans="1:8" ht="15.75">
      <c r="A149" s="120"/>
      <c r="B149" s="106"/>
      <c r="C149" s="107"/>
      <c r="D149" s="28"/>
      <c r="E149" s="29"/>
      <c r="F149" s="108">
        <f t="shared" si="4"/>
        <v>0</v>
      </c>
      <c r="G149" s="109"/>
      <c r="H149" s="10"/>
    </row>
    <row r="150" spans="1:8" ht="15.75">
      <c r="A150" s="120"/>
      <c r="B150" s="106"/>
      <c r="C150" s="107"/>
      <c r="D150" s="28"/>
      <c r="E150" s="29"/>
      <c r="F150" s="108">
        <f t="shared" si="4"/>
        <v>0</v>
      </c>
      <c r="G150" s="109"/>
      <c r="H150" s="10"/>
    </row>
    <row r="151" spans="1:8" ht="15.75">
      <c r="A151" s="120"/>
      <c r="B151" s="106"/>
      <c r="C151" s="107"/>
      <c r="D151" s="28"/>
      <c r="E151" s="29"/>
      <c r="F151" s="108">
        <f t="shared" si="4"/>
        <v>0</v>
      </c>
      <c r="G151" s="109"/>
      <c r="H151" s="10"/>
    </row>
    <row r="152" spans="1:8" ht="15.75">
      <c r="A152" s="120"/>
      <c r="B152" s="106"/>
      <c r="C152" s="107"/>
      <c r="D152" s="28"/>
      <c r="E152" s="29"/>
      <c r="F152" s="108">
        <f t="shared" si="4"/>
        <v>0</v>
      </c>
      <c r="G152" s="109"/>
      <c r="H152" s="10"/>
    </row>
    <row r="153" spans="1:8" ht="15.75">
      <c r="A153" s="120"/>
      <c r="B153" s="106"/>
      <c r="C153" s="107"/>
      <c r="D153" s="28"/>
      <c r="E153" s="29"/>
      <c r="F153" s="108">
        <f t="shared" si="4"/>
        <v>0</v>
      </c>
      <c r="G153" s="109"/>
      <c r="H153" s="10"/>
    </row>
    <row r="154" spans="1:8" ht="15.75">
      <c r="A154" s="120"/>
      <c r="B154" s="106"/>
      <c r="C154" s="107"/>
      <c r="D154" s="28"/>
      <c r="E154" s="29"/>
      <c r="F154" s="108">
        <f t="shared" si="4"/>
        <v>0</v>
      </c>
      <c r="G154" s="109"/>
      <c r="H154" s="10"/>
    </row>
    <row r="155" spans="1:8" ht="15.75">
      <c r="A155" s="120"/>
      <c r="B155" s="106"/>
      <c r="C155" s="107"/>
      <c r="D155" s="28"/>
      <c r="E155" s="29"/>
      <c r="F155" s="108">
        <f t="shared" si="4"/>
        <v>0</v>
      </c>
      <c r="G155" s="109"/>
      <c r="H155" s="10"/>
    </row>
    <row r="156" spans="1:8" ht="15.75">
      <c r="A156" s="120"/>
      <c r="B156" s="106"/>
      <c r="C156" s="107"/>
      <c r="D156" s="28"/>
      <c r="E156" s="29"/>
      <c r="F156" s="108">
        <f t="shared" si="4"/>
        <v>0</v>
      </c>
      <c r="G156" s="109"/>
      <c r="H156" s="10"/>
    </row>
    <row r="157" spans="1:8" ht="16.5" thickBot="1">
      <c r="A157" s="120"/>
      <c r="B157" s="24"/>
      <c r="C157" s="24"/>
      <c r="D157" s="32"/>
      <c r="E157" s="30" t="s">
        <v>49</v>
      </c>
      <c r="F157" s="116">
        <f>SUM(F147:G156)</f>
        <v>100</v>
      </c>
      <c r="G157" s="117"/>
      <c r="H157" s="5"/>
    </row>
    <row r="158" spans="1:8" ht="16.5" thickBot="1">
      <c r="A158" s="120"/>
      <c r="B158" s="33"/>
      <c r="C158" s="33"/>
      <c r="D158" s="34"/>
      <c r="E158" s="2"/>
      <c r="F158" s="35"/>
      <c r="G158" s="35"/>
      <c r="H158" s="2"/>
    </row>
    <row r="159" spans="1:8" ht="21.75" thickBot="1">
      <c r="A159" s="120"/>
      <c r="B159" s="33"/>
      <c r="C159" s="33"/>
      <c r="D159" s="34"/>
      <c r="E159" s="36" t="s">
        <v>54</v>
      </c>
      <c r="F159" s="118">
        <f>SUM(F157,F144,F131,F118,F105,)</f>
        <v>1085.3499999999999</v>
      </c>
      <c r="G159" s="119"/>
      <c r="H159" s="5"/>
    </row>
    <row r="160" spans="1:8" ht="15.75">
      <c r="A160" s="120"/>
      <c r="B160" s="33"/>
      <c r="C160" s="33"/>
      <c r="D160" s="34"/>
      <c r="E160" s="2"/>
      <c r="F160" s="31"/>
      <c r="G160" s="31"/>
      <c r="H160" s="2"/>
    </row>
    <row r="161" spans="1:8" ht="35.25" customHeight="1" thickBot="1">
      <c r="A161" s="120"/>
      <c r="B161" s="97" t="s">
        <v>55</v>
      </c>
      <c r="C161" s="97"/>
      <c r="D161" s="97"/>
      <c r="E161" s="97"/>
      <c r="F161" s="97"/>
      <c r="G161" s="97"/>
      <c r="H161" s="2"/>
    </row>
    <row r="162" spans="1:8" ht="79.5" customHeight="1" thickBot="1">
      <c r="A162" s="120"/>
      <c r="B162" s="94" t="s">
        <v>104</v>
      </c>
      <c r="C162" s="95"/>
      <c r="D162" s="95"/>
      <c r="E162" s="95"/>
      <c r="F162" s="95"/>
      <c r="G162" s="96"/>
      <c r="H162" s="5"/>
    </row>
    <row r="163" spans="1:8" ht="15.75">
      <c r="A163" s="120"/>
      <c r="B163" s="25"/>
      <c r="C163" s="25"/>
      <c r="D163" s="25"/>
      <c r="E163" s="25"/>
      <c r="F163" s="25"/>
      <c r="G163" s="25"/>
      <c r="H163" s="2"/>
    </row>
    <row r="164" spans="1:8" ht="16.5" customHeight="1" thickBot="1">
      <c r="A164" s="120"/>
      <c r="B164" s="97" t="s">
        <v>56</v>
      </c>
      <c r="C164" s="97"/>
      <c r="D164" s="97"/>
      <c r="E164" s="97"/>
      <c r="F164" s="97"/>
      <c r="G164" s="97"/>
      <c r="H164" s="2"/>
    </row>
    <row r="165" spans="1:8" ht="60" customHeight="1" thickBot="1">
      <c r="A165" s="120"/>
      <c r="B165" s="94" t="s">
        <v>117</v>
      </c>
      <c r="C165" s="95"/>
      <c r="D165" s="95"/>
      <c r="E165" s="95"/>
      <c r="F165" s="95"/>
      <c r="G165" s="96"/>
      <c r="H165" s="5"/>
    </row>
    <row r="166" spans="1:8" ht="15.75">
      <c r="A166" s="120"/>
      <c r="B166" s="25"/>
      <c r="C166" s="25"/>
      <c r="D166" s="25"/>
      <c r="E166" s="25"/>
      <c r="F166" s="25"/>
      <c r="G166" s="25"/>
      <c r="H166" s="2"/>
    </row>
    <row r="167" spans="1:8" ht="15.75">
      <c r="A167" s="120"/>
      <c r="B167" s="2"/>
      <c r="C167" s="2"/>
      <c r="D167" s="2"/>
      <c r="E167" s="2"/>
      <c r="F167" s="2"/>
      <c r="G167" s="2"/>
      <c r="H167" s="2"/>
    </row>
    <row r="168" spans="1:8" ht="26.25">
      <c r="A168" s="120"/>
      <c r="B168" s="47" t="s">
        <v>67</v>
      </c>
      <c r="C168" s="41"/>
      <c r="D168" s="41"/>
      <c r="E168" s="41"/>
      <c r="F168" s="41"/>
      <c r="G168" s="41"/>
      <c r="H168" s="41"/>
    </row>
    <row r="169" spans="1:8" ht="15.75">
      <c r="A169" s="120"/>
      <c r="B169" s="1"/>
      <c r="C169" s="1"/>
      <c r="D169" s="1"/>
      <c r="E169" s="1"/>
      <c r="F169" s="1"/>
      <c r="G169" s="1"/>
      <c r="H169" s="2"/>
    </row>
    <row r="170" spans="1:8" ht="33" customHeight="1" thickBot="1">
      <c r="A170" s="120"/>
      <c r="B170" s="100" t="s">
        <v>71</v>
      </c>
      <c r="C170" s="100"/>
      <c r="D170" s="100"/>
      <c r="E170" s="100"/>
      <c r="F170" s="100"/>
      <c r="G170" s="100"/>
      <c r="H170" s="2"/>
    </row>
    <row r="171" spans="1:8" ht="61.5" customHeight="1" thickBot="1">
      <c r="A171" s="120"/>
      <c r="B171" s="94" t="s">
        <v>121</v>
      </c>
      <c r="C171" s="95"/>
      <c r="D171" s="95"/>
      <c r="E171" s="95"/>
      <c r="F171" s="95"/>
      <c r="G171" s="96"/>
      <c r="H171" s="5"/>
    </row>
    <row r="172" spans="1:8" ht="15.75">
      <c r="A172" s="120"/>
      <c r="B172" s="25"/>
      <c r="C172" s="25"/>
      <c r="D172" s="25"/>
      <c r="E172" s="25"/>
      <c r="F172" s="25"/>
      <c r="G172" s="25"/>
      <c r="H172" s="2"/>
    </row>
    <row r="173" spans="1:8" ht="16.5" customHeight="1" thickBot="1">
      <c r="A173" s="120"/>
      <c r="B173" s="97" t="s">
        <v>56</v>
      </c>
      <c r="C173" s="97"/>
      <c r="D173" s="97"/>
      <c r="E173" s="97"/>
      <c r="F173" s="97"/>
      <c r="G173" s="97"/>
      <c r="H173" s="2"/>
    </row>
    <row r="174" spans="1:8" ht="57" customHeight="1" thickBot="1">
      <c r="A174" s="120"/>
      <c r="B174" s="94" t="s">
        <v>90</v>
      </c>
      <c r="C174" s="95"/>
      <c r="D174" s="95"/>
      <c r="E174" s="95"/>
      <c r="F174" s="95"/>
      <c r="G174" s="96"/>
      <c r="H174" s="5"/>
    </row>
    <row r="175" spans="1:8" ht="15.75" customHeight="1">
      <c r="A175" s="120"/>
      <c r="B175" s="123"/>
      <c r="C175" s="123"/>
      <c r="D175" s="123"/>
      <c r="E175" s="123"/>
      <c r="F175" s="123"/>
      <c r="G175" s="123"/>
      <c r="H175" s="2"/>
    </row>
    <row r="176" spans="1:8" ht="30" customHeight="1">
      <c r="A176" s="120"/>
      <c r="B176" s="130" t="s">
        <v>59</v>
      </c>
      <c r="C176" s="131"/>
      <c r="D176" s="131"/>
      <c r="E176" s="131"/>
      <c r="F176" s="131"/>
      <c r="G176" s="131"/>
      <c r="H176" s="2"/>
    </row>
    <row r="177" spans="1:8" ht="7.5" customHeight="1">
      <c r="A177" s="120"/>
      <c r="B177" s="125"/>
      <c r="C177" s="125"/>
      <c r="D177" s="127"/>
      <c r="E177" s="127"/>
      <c r="F177" s="125"/>
      <c r="G177" s="125"/>
      <c r="H177" s="2"/>
    </row>
    <row r="178" spans="1:8" ht="15.75">
      <c r="A178" s="120"/>
      <c r="B178" s="125"/>
      <c r="C178" s="125"/>
      <c r="D178" s="38" t="s">
        <v>60</v>
      </c>
      <c r="E178" s="38" t="s">
        <v>63</v>
      </c>
      <c r="F178" s="125"/>
      <c r="G178" s="125"/>
      <c r="H178" s="2"/>
    </row>
    <row r="179" spans="1:8" ht="30">
      <c r="A179" s="120"/>
      <c r="B179" s="125"/>
      <c r="C179" s="125"/>
      <c r="D179" s="48" t="s">
        <v>61</v>
      </c>
      <c r="E179" s="49" t="s">
        <v>64</v>
      </c>
      <c r="F179" s="125"/>
      <c r="G179" s="125"/>
      <c r="H179" s="2"/>
    </row>
    <row r="180" spans="1:8" ht="14.25" customHeight="1">
      <c r="A180" s="120"/>
      <c r="B180" s="125"/>
      <c r="C180" s="125"/>
      <c r="D180" s="38" t="s">
        <v>62</v>
      </c>
      <c r="E180" s="38"/>
      <c r="F180" s="125"/>
      <c r="G180" s="125"/>
      <c r="H180" s="2"/>
    </row>
    <row r="181" spans="1:8" ht="6.75" customHeight="1" thickBot="1">
      <c r="A181" s="120"/>
      <c r="B181" s="126"/>
      <c r="C181" s="126"/>
      <c r="D181" s="37"/>
      <c r="E181" s="37"/>
      <c r="F181" s="126"/>
      <c r="G181" s="126"/>
      <c r="H181" s="2"/>
    </row>
    <row r="182" spans="1:8" ht="36.75" customHeight="1" thickBot="1">
      <c r="A182" s="120"/>
      <c r="B182" s="94" t="s">
        <v>124</v>
      </c>
      <c r="C182" s="95"/>
      <c r="D182" s="95"/>
      <c r="E182" s="95"/>
      <c r="F182" s="95"/>
      <c r="G182" s="96"/>
      <c r="H182" s="5"/>
    </row>
    <row r="183" spans="1:8" ht="15.75">
      <c r="A183" s="120"/>
      <c r="B183" s="25"/>
      <c r="C183" s="25"/>
      <c r="D183" s="25"/>
      <c r="E183" s="25"/>
      <c r="F183" s="25"/>
      <c r="G183" s="25"/>
      <c r="H183" s="2"/>
    </row>
    <row r="184" spans="1:8" ht="16.5" customHeight="1" thickBot="1">
      <c r="A184" s="120"/>
      <c r="B184" s="100" t="s">
        <v>68</v>
      </c>
      <c r="C184" s="100"/>
      <c r="D184" s="100"/>
      <c r="E184" s="100"/>
      <c r="F184" s="100"/>
      <c r="G184" s="100"/>
      <c r="H184" s="2"/>
    </row>
    <row r="185" spans="1:8" ht="57" customHeight="1" thickBot="1">
      <c r="A185" s="120"/>
      <c r="B185" s="94" t="s">
        <v>125</v>
      </c>
      <c r="C185" s="95"/>
      <c r="D185" s="95"/>
      <c r="E185" s="95"/>
      <c r="F185" s="95"/>
      <c r="G185" s="96"/>
      <c r="H185" s="2"/>
    </row>
    <row r="186" spans="1:8" ht="15.75">
      <c r="A186" s="120"/>
      <c r="B186" s="2"/>
      <c r="C186" s="2"/>
      <c r="D186" s="2"/>
      <c r="E186" s="2"/>
      <c r="F186" s="2"/>
      <c r="G186" s="2"/>
      <c r="H186" s="2"/>
    </row>
    <row r="187" spans="1:8" ht="54.75" customHeight="1">
      <c r="A187" s="120"/>
      <c r="B187" s="103" t="s">
        <v>57</v>
      </c>
      <c r="C187" s="103"/>
      <c r="D187" s="103"/>
      <c r="E187" s="103"/>
      <c r="F187" s="103"/>
      <c r="G187" s="103"/>
      <c r="H187" s="2"/>
    </row>
    <row r="188" spans="1:8" ht="15.75">
      <c r="A188" s="120"/>
      <c r="B188" s="2"/>
      <c r="C188" s="2"/>
      <c r="D188" s="2"/>
      <c r="E188" s="2"/>
      <c r="F188" s="2"/>
      <c r="G188" s="2"/>
      <c r="H188" s="2"/>
    </row>
    <row r="189" spans="1:8" ht="16.5" customHeight="1" thickBot="1">
      <c r="A189" s="120"/>
      <c r="B189" s="128" t="s">
        <v>58</v>
      </c>
      <c r="C189" s="128"/>
      <c r="D189" s="128"/>
      <c r="E189" s="128"/>
      <c r="F189" s="128"/>
      <c r="G189" s="128"/>
      <c r="H189" s="2"/>
    </row>
    <row r="190" spans="1:8" ht="110.25" customHeight="1" thickBot="1">
      <c r="A190" s="120"/>
      <c r="B190" s="94" t="s">
        <v>122</v>
      </c>
      <c r="C190" s="95"/>
      <c r="D190" s="95"/>
      <c r="E190" s="95"/>
      <c r="F190" s="95"/>
      <c r="G190" s="96"/>
      <c r="H190" s="5"/>
    </row>
    <row r="191" spans="1:8" ht="15.75">
      <c r="A191" s="120"/>
      <c r="B191" s="25"/>
      <c r="C191" s="25"/>
      <c r="D191" s="25"/>
      <c r="E191" s="25"/>
      <c r="F191" s="25"/>
      <c r="G191" s="25"/>
      <c r="H191" s="2"/>
    </row>
    <row r="192" spans="1:8" ht="16.5" customHeight="1" thickBot="1">
      <c r="A192" s="120"/>
      <c r="B192" s="129" t="s">
        <v>70</v>
      </c>
      <c r="C192" s="128"/>
      <c r="D192" s="128"/>
      <c r="E192" s="128"/>
      <c r="F192" s="128"/>
      <c r="G192" s="128"/>
      <c r="H192" s="2"/>
    </row>
    <row r="193" spans="1:8" ht="99" customHeight="1" thickBot="1">
      <c r="A193" s="120"/>
      <c r="B193" s="94" t="s">
        <v>107</v>
      </c>
      <c r="C193" s="95"/>
      <c r="D193" s="95"/>
      <c r="E193" s="95"/>
      <c r="F193" s="95"/>
      <c r="G193" s="96"/>
      <c r="H193" s="5"/>
    </row>
    <row r="194" spans="1:8" ht="15.75">
      <c r="A194" s="120"/>
      <c r="B194" s="25"/>
      <c r="C194" s="25"/>
      <c r="D194" s="25"/>
      <c r="E194" s="25"/>
      <c r="F194" s="25"/>
      <c r="G194" s="25"/>
      <c r="H194" s="2"/>
    </row>
    <row r="195" spans="1:8" ht="23.25">
      <c r="A195" s="120"/>
      <c r="B195" s="121" t="s">
        <v>69</v>
      </c>
      <c r="C195" s="122"/>
      <c r="D195" s="122"/>
      <c r="E195" s="122"/>
      <c r="F195" s="122"/>
      <c r="G195" s="122"/>
      <c r="H195" s="120"/>
    </row>
    <row r="196" spans="1:8" ht="15.75">
      <c r="A196" s="120"/>
      <c r="B196" s="2"/>
      <c r="C196" s="2"/>
      <c r="D196" s="2"/>
      <c r="E196" s="2"/>
      <c r="F196" s="2"/>
      <c r="G196" s="2"/>
      <c r="H196" s="120"/>
    </row>
    <row r="197" spans="1:8" ht="23.25">
      <c r="A197" s="120"/>
      <c r="B197" s="121"/>
      <c r="C197" s="122"/>
      <c r="D197" s="122"/>
      <c r="E197" s="122"/>
      <c r="F197" s="122"/>
      <c r="G197" s="122"/>
      <c r="H197" s="120"/>
    </row>
  </sheetData>
  <mergeCells count="241">
    <mergeCell ref="H195:H197"/>
    <mergeCell ref="A1:A197"/>
    <mergeCell ref="B195:G195"/>
    <mergeCell ref="B197:G197"/>
    <mergeCell ref="B175:G175"/>
    <mergeCell ref="B70:G70"/>
    <mergeCell ref="B184:G184"/>
    <mergeCell ref="B185:G185"/>
    <mergeCell ref="B177:C181"/>
    <mergeCell ref="F177:G181"/>
    <mergeCell ref="D177:E177"/>
    <mergeCell ref="B189:G189"/>
    <mergeCell ref="B190:G190"/>
    <mergeCell ref="B192:G192"/>
    <mergeCell ref="B193:G193"/>
    <mergeCell ref="B173:G173"/>
    <mergeCell ref="B174:G174"/>
    <mergeCell ref="B176:G176"/>
    <mergeCell ref="B182:G182"/>
    <mergeCell ref="B187:G187"/>
    <mergeCell ref="B161:G161"/>
    <mergeCell ref="B162:G162"/>
    <mergeCell ref="B164:G164"/>
    <mergeCell ref="B165:G165"/>
    <mergeCell ref="B170:G170"/>
    <mergeCell ref="B171:G171"/>
    <mergeCell ref="B155:C155"/>
    <mergeCell ref="F155:G155"/>
    <mergeCell ref="B156:C156"/>
    <mergeCell ref="F156:G156"/>
    <mergeCell ref="F157:G157"/>
    <mergeCell ref="F159:G159"/>
    <mergeCell ref="B152:C152"/>
    <mergeCell ref="F152:G152"/>
    <mergeCell ref="B153:C153"/>
    <mergeCell ref="F153:G153"/>
    <mergeCell ref="B154:C154"/>
    <mergeCell ref="F154:G154"/>
    <mergeCell ref="B149:C149"/>
    <mergeCell ref="F149:G149"/>
    <mergeCell ref="B150:C150"/>
    <mergeCell ref="F150:G150"/>
    <mergeCell ref="B151:C151"/>
    <mergeCell ref="F151:G151"/>
    <mergeCell ref="F144:G144"/>
    <mergeCell ref="B146:G146"/>
    <mergeCell ref="B147:C147"/>
    <mergeCell ref="F147:G147"/>
    <mergeCell ref="B148:C148"/>
    <mergeCell ref="F148:G148"/>
    <mergeCell ref="B141:C141"/>
    <mergeCell ref="F141:G141"/>
    <mergeCell ref="B142:C142"/>
    <mergeCell ref="F142:G142"/>
    <mergeCell ref="B143:C143"/>
    <mergeCell ref="F143:G143"/>
    <mergeCell ref="B138:C138"/>
    <mergeCell ref="F138:G138"/>
    <mergeCell ref="B139:C139"/>
    <mergeCell ref="F139:G139"/>
    <mergeCell ref="B140:C140"/>
    <mergeCell ref="F140:G140"/>
    <mergeCell ref="B135:C135"/>
    <mergeCell ref="F135:G135"/>
    <mergeCell ref="B136:C136"/>
    <mergeCell ref="F136:G136"/>
    <mergeCell ref="B137:C137"/>
    <mergeCell ref="F137:G137"/>
    <mergeCell ref="B130:C130"/>
    <mergeCell ref="F130:G130"/>
    <mergeCell ref="F131:G131"/>
    <mergeCell ref="B133:G133"/>
    <mergeCell ref="B134:C134"/>
    <mergeCell ref="F134:G134"/>
    <mergeCell ref="B127:C127"/>
    <mergeCell ref="F127:G127"/>
    <mergeCell ref="B128:C128"/>
    <mergeCell ref="F128:G128"/>
    <mergeCell ref="B129:C129"/>
    <mergeCell ref="F129:G129"/>
    <mergeCell ref="B124:C124"/>
    <mergeCell ref="F124:G124"/>
    <mergeCell ref="B125:C125"/>
    <mergeCell ref="F125:G125"/>
    <mergeCell ref="B126:C126"/>
    <mergeCell ref="F126:G126"/>
    <mergeCell ref="B121:C121"/>
    <mergeCell ref="F121:G121"/>
    <mergeCell ref="B122:C122"/>
    <mergeCell ref="F122:G122"/>
    <mergeCell ref="B123:C123"/>
    <mergeCell ref="F123:G123"/>
    <mergeCell ref="B116:C116"/>
    <mergeCell ref="F116:G116"/>
    <mergeCell ref="B117:C117"/>
    <mergeCell ref="F117:G117"/>
    <mergeCell ref="F118:G118"/>
    <mergeCell ref="B120:G120"/>
    <mergeCell ref="B113:C113"/>
    <mergeCell ref="F113:G113"/>
    <mergeCell ref="B114:C114"/>
    <mergeCell ref="F114:G114"/>
    <mergeCell ref="B115:C115"/>
    <mergeCell ref="F115:G115"/>
    <mergeCell ref="B110:C110"/>
    <mergeCell ref="F110:G110"/>
    <mergeCell ref="B111:C111"/>
    <mergeCell ref="F111:G111"/>
    <mergeCell ref="B112:C112"/>
    <mergeCell ref="F112:G112"/>
    <mergeCell ref="F105:G105"/>
    <mergeCell ref="B107:G107"/>
    <mergeCell ref="B108:C108"/>
    <mergeCell ref="F108:G108"/>
    <mergeCell ref="B109:C109"/>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B96:C96"/>
    <mergeCell ref="F96:G96"/>
    <mergeCell ref="B97:C97"/>
    <mergeCell ref="F97:G97"/>
    <mergeCell ref="B98:C98"/>
    <mergeCell ref="F98:G98"/>
    <mergeCell ref="B90:G90"/>
    <mergeCell ref="B92:C92"/>
    <mergeCell ref="F92:G92"/>
    <mergeCell ref="B94:G94"/>
    <mergeCell ref="B95:C95"/>
    <mergeCell ref="F95:G95"/>
    <mergeCell ref="B86:C86"/>
    <mergeCell ref="D86:E86"/>
    <mergeCell ref="F86:G86"/>
    <mergeCell ref="B87:C87"/>
    <mergeCell ref="D87:E87"/>
    <mergeCell ref="F87:G87"/>
    <mergeCell ref="B84:C84"/>
    <mergeCell ref="D84:E84"/>
    <mergeCell ref="F84:G84"/>
    <mergeCell ref="B85:C85"/>
    <mergeCell ref="D85:E85"/>
    <mergeCell ref="F85:G85"/>
    <mergeCell ref="B82:C82"/>
    <mergeCell ref="D82:E82"/>
    <mergeCell ref="F82:G82"/>
    <mergeCell ref="B83:C83"/>
    <mergeCell ref="D83:E83"/>
    <mergeCell ref="F83:G83"/>
    <mergeCell ref="B80:C80"/>
    <mergeCell ref="D80:E80"/>
    <mergeCell ref="F80:G80"/>
    <mergeCell ref="B81:C81"/>
    <mergeCell ref="D81:E81"/>
    <mergeCell ref="F81:G81"/>
    <mergeCell ref="B78:C78"/>
    <mergeCell ref="D78:E78"/>
    <mergeCell ref="F78:G78"/>
    <mergeCell ref="B79:C79"/>
    <mergeCell ref="D79:E79"/>
    <mergeCell ref="F79:G79"/>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32:C32"/>
    <mergeCell ref="D32:E32"/>
    <mergeCell ref="B33:C33"/>
    <mergeCell ref="D33:E33"/>
    <mergeCell ref="B26:C26"/>
    <mergeCell ref="D26:E26"/>
    <mergeCell ref="B27:C27"/>
    <mergeCell ref="D27:E27"/>
    <mergeCell ref="B29:C29"/>
    <mergeCell ref="B30:C30"/>
    <mergeCell ref="D30:E30"/>
    <mergeCell ref="B77:C77"/>
    <mergeCell ref="D77:E77"/>
    <mergeCell ref="F77:G77"/>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s>
  <hyperlinks>
    <hyperlink ref="D25" r:id="rId1"/>
    <hyperlink ref="D33" r:id="rId2"/>
    <hyperlink ref="G37" r:id="rId3"/>
    <hyperlink ref="G38" r:id="rId4"/>
    <hyperlink ref="G39" r:id="rId5"/>
    <hyperlink ref="G40"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zmlaptop</cp:lastModifiedBy>
  <dcterms:created xsi:type="dcterms:W3CDTF">2014-09-19T14:32:14Z</dcterms:created>
  <dcterms:modified xsi:type="dcterms:W3CDTF">2014-12-22T05:56:39Z</dcterms:modified>
</cp:coreProperties>
</file>