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2995" windowHeight="13740"/>
  </bookViews>
  <sheets>
    <sheet name="ACUPCC Water Emissions" sheetId="4" r:id="rId1"/>
    <sheet name="ACCUP inputs" sheetId="1" r:id="rId2"/>
  </sheets>
  <externalReferences>
    <externalReference r:id="rId3"/>
    <externalReference r:id="rId4"/>
  </externalReferences>
  <definedNames>
    <definedName name="Chemicals">[2]EF_GWP!$B$7:$B$78</definedName>
    <definedName name="Other_Animal">[2]EF_Animals!$AE$7</definedName>
    <definedName name="Other_Offset">[2]EF_Offset!$F$7</definedName>
    <definedName name="Other_Transportation">[1]EF_Transportation!$AB$7</definedName>
    <definedName name="PaperTypes">[2]EF_Paper!$AC$9:$AC$21</definedName>
  </definedNames>
  <calcPr calcId="145621"/>
</workbook>
</file>

<file path=xl/calcChain.xml><?xml version="1.0" encoding="utf-8"?>
<calcChain xmlns="http://schemas.openxmlformats.org/spreadsheetml/2006/main">
  <c r="E13" i="4" l="1"/>
  <c r="E12" i="4"/>
  <c r="E11" i="4"/>
  <c r="E10" i="4"/>
  <c r="E9" i="4"/>
  <c r="E8" i="4"/>
</calcChain>
</file>

<file path=xl/comments1.xml><?xml version="1.0" encoding="utf-8"?>
<comments xmlns="http://schemas.openxmlformats.org/spreadsheetml/2006/main">
  <authors>
    <author>Nancy</author>
  </authors>
  <commentList>
    <comment ref="D7" authorId="0">
      <text>
        <r>
          <rPr>
            <sz val="8"/>
            <color indexed="81"/>
            <rFont val="Tahoma"/>
            <family val="2"/>
          </rPr>
          <t>Version 6.0 does not include summer school students in any calculation, so you may omit this data if you so choose.  We have included this column because the methodology for calculating emissions from commuting is evolving rapidly and it may be deemed necessary to include these students at some point in the future.  Therefore, if it is reasonably easy to collect summer school student data while you are gathering other institutional data, then it would be a good idea to go ahead and do so.</t>
        </r>
      </text>
    </comment>
  </commentList>
</comments>
</file>

<file path=xl/sharedStrings.xml><?xml version="1.0" encoding="utf-8"?>
<sst xmlns="http://schemas.openxmlformats.org/spreadsheetml/2006/main" count="43" uniqueCount="26">
  <si>
    <t>#</t>
  </si>
  <si>
    <t>Fiscal Year</t>
  </si>
  <si>
    <t>Population</t>
  </si>
  <si>
    <t>Physical Size</t>
  </si>
  <si>
    <t>Full Time Students</t>
  </si>
  <si>
    <t>Part-Time Students</t>
  </si>
  <si>
    <t>Summer School Students</t>
  </si>
  <si>
    <t>Faculty</t>
  </si>
  <si>
    <t>Staff</t>
  </si>
  <si>
    <t>Total Building Space</t>
  </si>
  <si>
    <t>Total Research Building Space</t>
  </si>
  <si>
    <t>Square feet</t>
  </si>
  <si>
    <t>ACUPCC Emissions</t>
  </si>
  <si>
    <t>% change from FY08</t>
  </si>
  <si>
    <t>MT eCO2</t>
  </si>
  <si>
    <t>n/a</t>
  </si>
  <si>
    <t>Wastewater</t>
  </si>
  <si>
    <t>Septic System</t>
  </si>
  <si>
    <t>Central Treatment System</t>
  </si>
  <si>
    <t>Aerobic</t>
  </si>
  <si>
    <t>Anaerobic</t>
  </si>
  <si>
    <t>Anaerobic Digestion</t>
  </si>
  <si>
    <t>Gallons</t>
  </si>
  <si>
    <t>Water Emissions</t>
  </si>
  <si>
    <t>Water Volume</t>
  </si>
  <si>
    <t>KGAL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</si>
</sst>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5" formatCode="_(* #,##0_);_(* \(#,##0\);_(* &quot;-&quot;??_);_(@_)"/>
  </numFmts>
  <fonts count="11">
    <font>
      <sz val="11"/>
      <color theme="1"/>
      <name val="Calibri"/>
      <family val="2"/>
      <scheme val="minor"/>
    </font>
    <font>
      <sz val="11"/>
      <color theme="1"/>
      <name val="Calibri"/>
      <family val="2"/>
      <scheme val="minor"/>
    </font>
    <font>
      <sz val="9"/>
      <name val="Geneva"/>
    </font>
    <font>
      <sz val="8"/>
      <color indexed="81"/>
      <name val="Tahoma"/>
      <family val="2"/>
    </font>
    <font>
      <b/>
      <sz val="11"/>
      <color theme="1"/>
      <name val="Calibri"/>
      <family val="2"/>
      <scheme val="minor"/>
    </font>
    <font>
      <sz val="8"/>
      <name val="Helv"/>
    </font>
    <font>
      <sz val="10"/>
      <color theme="1"/>
      <name val="Calibri"/>
      <family val="2"/>
      <scheme val="minor"/>
    </font>
    <font>
      <b/>
      <sz val="10"/>
      <name val="Calibri"/>
      <family val="2"/>
      <scheme val="minor"/>
    </font>
    <font>
      <sz val="10"/>
      <name val="Calibri"/>
      <family val="2"/>
      <scheme val="minor"/>
    </font>
    <font>
      <b/>
      <sz val="8"/>
      <name val="Times New Roman"/>
      <family val="1"/>
    </font>
    <font>
      <sz val="8"/>
      <name val="Times New Roman"/>
      <family val="1"/>
    </font>
  </fonts>
  <fills count="7">
    <fill>
      <patternFill patternType="none"/>
    </fill>
    <fill>
      <patternFill patternType="gray125"/>
    </fill>
    <fill>
      <patternFill patternType="solid">
        <fgColor indexed="26"/>
        <bgColor indexed="9"/>
      </patternFill>
    </fill>
    <fill>
      <patternFill patternType="solid">
        <fgColor indexed="26"/>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s>
  <borders count="53">
    <border>
      <left/>
      <right/>
      <top/>
      <bottom/>
      <diagonal/>
    </border>
    <border>
      <left style="thin">
        <color indexed="23"/>
      </left>
      <right style="thin">
        <color indexed="23"/>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style="double">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medium">
        <color indexed="64"/>
      </left>
      <right style="medium">
        <color indexed="23"/>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23"/>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bottom style="thin">
        <color indexed="23"/>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medium">
        <color indexed="64"/>
      </right>
      <top/>
      <bottom style="thin">
        <color indexed="64"/>
      </bottom>
      <diagonal/>
    </border>
    <border>
      <left style="thin">
        <color indexed="23"/>
      </left>
      <right/>
      <top style="medium">
        <color indexed="64"/>
      </top>
      <bottom style="thin">
        <color indexed="23"/>
      </bottom>
      <diagonal/>
    </border>
    <border>
      <left/>
      <right/>
      <top style="medium">
        <color indexed="64"/>
      </top>
      <bottom style="thin">
        <color indexed="23"/>
      </bottom>
      <diagonal/>
    </border>
    <border>
      <left/>
      <right style="thin">
        <color indexed="23"/>
      </right>
      <top style="medium">
        <color indexed="64"/>
      </top>
      <bottom style="thin">
        <color indexed="23"/>
      </bottom>
      <diagonal/>
    </border>
    <border>
      <left style="medium">
        <color indexed="64"/>
      </left>
      <right style="medium">
        <color indexed="23"/>
      </right>
      <top/>
      <bottom style="medium">
        <color indexed="64"/>
      </bottom>
      <diagonal/>
    </border>
    <border>
      <left style="thin">
        <color indexed="23"/>
      </left>
      <right style="thin">
        <color indexed="23"/>
      </right>
      <top style="double">
        <color indexed="23"/>
      </top>
      <bottom style="medium">
        <color indexed="64"/>
      </bottom>
      <diagonal/>
    </border>
    <border>
      <left style="thin">
        <color indexed="23"/>
      </left>
      <right/>
      <top style="double">
        <color indexed="23"/>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23"/>
      </left>
      <right style="thin">
        <color indexed="23"/>
      </right>
      <top style="double">
        <color indexed="23"/>
      </top>
      <bottom/>
      <diagonal/>
    </border>
    <border>
      <left style="thin">
        <color indexed="23"/>
      </left>
      <right style="thin">
        <color indexed="23"/>
      </right>
      <top style="double">
        <color indexed="23"/>
      </top>
      <bottom/>
      <diagonal/>
    </border>
    <border>
      <left style="thin">
        <color indexed="23"/>
      </left>
      <right style="medium">
        <color indexed="23"/>
      </right>
      <top style="double">
        <color indexed="23"/>
      </top>
      <bottom/>
      <diagonal/>
    </border>
    <border>
      <left style="thin">
        <color indexed="23"/>
      </left>
      <right/>
      <top style="medium">
        <color indexed="23"/>
      </top>
      <bottom style="thin">
        <color indexed="2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diagonal/>
    </border>
    <border>
      <left style="thin">
        <color indexed="23"/>
      </left>
      <right style="medium">
        <color indexed="23"/>
      </right>
      <top style="thin">
        <color indexed="23"/>
      </top>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3" fontId="5" fillId="0" borderId="8">
      <alignment horizontal="right"/>
    </xf>
  </cellStyleXfs>
  <cellXfs count="90">
    <xf numFmtId="0" fontId="0" fillId="0" borderId="0" xfId="0"/>
    <xf numFmtId="0" fontId="0" fillId="0" borderId="4" xfId="0" applyBorder="1"/>
    <xf numFmtId="0" fontId="0" fillId="0" borderId="4" xfId="0" applyBorder="1" applyAlignment="1">
      <alignment horizontal="center"/>
    </xf>
    <xf numFmtId="0" fontId="4" fillId="0" borderId="6" xfId="0" applyFont="1" applyFill="1" applyBorder="1" applyAlignment="1">
      <alignment horizontal="center"/>
    </xf>
    <xf numFmtId="165" fontId="4" fillId="4" borderId="4" xfId="1" applyNumberFormat="1" applyFont="1" applyFill="1" applyBorder="1" applyAlignment="1">
      <alignment horizontal="center"/>
    </xf>
    <xf numFmtId="165" fontId="0" fillId="0" borderId="4" xfId="1" applyNumberFormat="1" applyFont="1" applyBorder="1" applyAlignment="1">
      <alignment horizontal="center"/>
    </xf>
    <xf numFmtId="9" fontId="0" fillId="0" borderId="4" xfId="3" applyNumberFormat="1" applyFont="1" applyBorder="1"/>
    <xf numFmtId="0" fontId="0" fillId="0" borderId="0" xfId="0" applyAlignment="1">
      <alignment horizontal="center"/>
    </xf>
    <xf numFmtId="165" fontId="0" fillId="0" borderId="0" xfId="1" applyNumberFormat="1" applyFont="1" applyAlignment="1">
      <alignment horizontal="center"/>
    </xf>
    <xf numFmtId="165" fontId="6" fillId="0" borderId="4" xfId="1" applyNumberFormat="1" applyFont="1" applyFill="1" applyBorder="1" applyProtection="1">
      <protection locked="0"/>
    </xf>
    <xf numFmtId="0" fontId="6" fillId="0" borderId="0" xfId="0" applyFont="1"/>
    <xf numFmtId="0" fontId="6" fillId="0" borderId="0" xfId="0" applyFont="1" applyAlignment="1">
      <alignment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165" fontId="8" fillId="0" borderId="2" xfId="1" applyNumberFormat="1" applyFont="1" applyFill="1" applyBorder="1" applyProtection="1">
      <protection locked="0"/>
    </xf>
    <xf numFmtId="165" fontId="8" fillId="0" borderId="3" xfId="1" applyNumberFormat="1" applyFont="1" applyFill="1" applyBorder="1" applyProtection="1">
      <protection locked="0"/>
    </xf>
    <xf numFmtId="165" fontId="8" fillId="0" borderId="9" xfId="1" applyNumberFormat="1" applyFont="1" applyFill="1" applyBorder="1" applyProtection="1">
      <protection locked="0"/>
    </xf>
    <xf numFmtId="165" fontId="8" fillId="0" borderId="10" xfId="1" applyNumberFormat="1" applyFont="1" applyFill="1" applyBorder="1" applyProtection="1">
      <protection locked="0"/>
    </xf>
    <xf numFmtId="165" fontId="8" fillId="0" borderId="4" xfId="1" applyNumberFormat="1" applyFont="1" applyFill="1" applyBorder="1" applyProtection="1">
      <protection locked="0"/>
    </xf>
    <xf numFmtId="0" fontId="7" fillId="2" borderId="11" xfId="2" applyFont="1" applyFill="1" applyBorder="1" applyAlignment="1">
      <alignment horizontal="center" vertical="center" wrapText="1"/>
    </xf>
    <xf numFmtId="0" fontId="7" fillId="2" borderId="16" xfId="2" applyFont="1" applyFill="1" applyBorder="1" applyAlignment="1">
      <alignment horizontal="center"/>
    </xf>
    <xf numFmtId="0" fontId="7" fillId="2" borderId="14" xfId="2" applyFont="1" applyFill="1" applyBorder="1" applyAlignment="1">
      <alignment horizontal="center"/>
    </xf>
    <xf numFmtId="0" fontId="7" fillId="2" borderId="18" xfId="2" applyFont="1" applyFill="1" applyBorder="1" applyAlignment="1">
      <alignment horizontal="center"/>
    </xf>
    <xf numFmtId="0" fontId="7" fillId="2" borderId="19" xfId="2" applyFont="1" applyFill="1" applyBorder="1" applyAlignment="1">
      <alignment horizontal="center"/>
    </xf>
    <xf numFmtId="165" fontId="6" fillId="0" borderId="20" xfId="1" applyNumberFormat="1" applyFont="1" applyFill="1" applyBorder="1"/>
    <xf numFmtId="165" fontId="8" fillId="0" borderId="23" xfId="1" applyNumberFormat="1" applyFont="1" applyFill="1" applyBorder="1" applyProtection="1">
      <protection locked="0"/>
    </xf>
    <xf numFmtId="165" fontId="8" fillId="0" borderId="24" xfId="1" applyNumberFormat="1" applyFont="1" applyFill="1" applyBorder="1" applyProtection="1">
      <protection locked="0"/>
    </xf>
    <xf numFmtId="0" fontId="6" fillId="3" borderId="29" xfId="2" applyFont="1" applyFill="1" applyBorder="1" applyAlignment="1">
      <alignment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4" fillId="0" borderId="32" xfId="0" applyFont="1" applyFill="1" applyBorder="1" applyAlignment="1">
      <alignment horizontal="center"/>
    </xf>
    <xf numFmtId="165" fontId="4" fillId="4" borderId="6" xfId="1" applyNumberFormat="1" applyFont="1" applyFill="1" applyBorder="1" applyAlignment="1">
      <alignment horizontal="center"/>
    </xf>
    <xf numFmtId="0" fontId="0" fillId="0" borderId="7" xfId="0" applyBorder="1" applyAlignment="1">
      <alignment horizontal="center"/>
    </xf>
    <xf numFmtId="0" fontId="0" fillId="0" borderId="7" xfId="0" applyBorder="1"/>
    <xf numFmtId="0" fontId="0" fillId="0" borderId="33" xfId="0" applyBorder="1" applyAlignment="1">
      <alignment horizontal="center"/>
    </xf>
    <xf numFmtId="0" fontId="0" fillId="0" borderId="12" xfId="0" applyBorder="1" applyAlignment="1">
      <alignment horizontal="center"/>
    </xf>
    <xf numFmtId="165" fontId="0" fillId="5" borderId="12" xfId="1" applyNumberFormat="1" applyFont="1" applyFill="1" applyBorder="1" applyAlignment="1">
      <alignment horizontal="center"/>
    </xf>
    <xf numFmtId="0" fontId="0" fillId="0" borderId="13" xfId="0" applyBorder="1" applyAlignment="1">
      <alignment horizontal="right"/>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165" fontId="0" fillId="0" borderId="20" xfId="1" applyNumberFormat="1" applyFont="1" applyBorder="1" applyAlignment="1">
      <alignment horizontal="center"/>
    </xf>
    <xf numFmtId="9" fontId="0" fillId="0" borderId="20" xfId="3" applyNumberFormat="1" applyFont="1" applyBorder="1"/>
    <xf numFmtId="0" fontId="0" fillId="0" borderId="36" xfId="0" applyBorder="1" applyAlignment="1">
      <alignment horizontal="center"/>
    </xf>
    <xf numFmtId="0" fontId="0" fillId="0" borderId="25" xfId="0" applyBorder="1"/>
    <xf numFmtId="0" fontId="0" fillId="0" borderId="15" xfId="0" applyBorder="1"/>
    <xf numFmtId="0" fontId="0" fillId="0" borderId="20" xfId="0" applyBorder="1"/>
    <xf numFmtId="0" fontId="0" fillId="0" borderId="21" xfId="0" applyBorder="1"/>
    <xf numFmtId="0" fontId="4" fillId="4" borderId="34" xfId="0" applyFont="1" applyFill="1" applyBorder="1" applyAlignment="1">
      <alignment horizontal="center"/>
    </xf>
    <xf numFmtId="0" fontId="4" fillId="4" borderId="35" xfId="0" applyFont="1" applyFill="1" applyBorder="1" applyAlignment="1">
      <alignment horizontal="center"/>
    </xf>
    <xf numFmtId="165" fontId="4" fillId="5" borderId="15" xfId="1" applyNumberFormat="1" applyFont="1" applyFill="1" applyBorder="1" applyAlignment="1">
      <alignment horizontal="center" wrapText="1"/>
    </xf>
    <xf numFmtId="165" fontId="4" fillId="5" borderId="17" xfId="1" applyNumberFormat="1" applyFont="1" applyFill="1" applyBorder="1" applyAlignment="1">
      <alignment horizontal="center" wrapText="1"/>
    </xf>
    <xf numFmtId="0" fontId="7" fillId="3" borderId="11"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6" fillId="0" borderId="4" xfId="0" applyFont="1" applyBorder="1"/>
    <xf numFmtId="165" fontId="8" fillId="0" borderId="41" xfId="1" applyNumberFormat="1" applyFont="1" applyFill="1" applyBorder="1" applyProtection="1">
      <protection locked="0"/>
    </xf>
    <xf numFmtId="165" fontId="6" fillId="0" borderId="42" xfId="1" applyNumberFormat="1" applyFont="1" applyFill="1" applyBorder="1"/>
    <xf numFmtId="0" fontId="10" fillId="3" borderId="39" xfId="0" applyFont="1" applyFill="1" applyBorder="1" applyAlignment="1">
      <alignment horizontal="center" vertical="center" wrapText="1"/>
    </xf>
    <xf numFmtId="0" fontId="4"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9" fillId="3" borderId="38" xfId="0" applyFont="1" applyFill="1" applyBorder="1" applyAlignment="1">
      <alignment horizontal="center" vertical="center" wrapText="1"/>
    </xf>
    <xf numFmtId="0" fontId="10" fillId="3" borderId="50" xfId="0" applyFont="1" applyFill="1" applyBorder="1" applyAlignment="1">
      <alignment horizontal="centerContinuous" vertical="center" wrapText="1"/>
    </xf>
    <xf numFmtId="0" fontId="10" fillId="3" borderId="4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6" fillId="0" borderId="33" xfId="0" applyFont="1" applyBorder="1"/>
    <xf numFmtId="0" fontId="6" fillId="0" borderId="12" xfId="0" applyFont="1" applyBorder="1"/>
    <xf numFmtId="0" fontId="6" fillId="0" borderId="13" xfId="0" applyFont="1" applyBorder="1"/>
    <xf numFmtId="0" fontId="6" fillId="0" borderId="18" xfId="0" applyFont="1" applyBorder="1"/>
    <xf numFmtId="0" fontId="6" fillId="0" borderId="15" xfId="0" applyFont="1" applyBorder="1"/>
    <xf numFmtId="0" fontId="6" fillId="0" borderId="19" xfId="0" applyFont="1" applyBorder="1"/>
    <xf numFmtId="0" fontId="6" fillId="0" borderId="20" xfId="0" applyFont="1" applyBorder="1"/>
    <xf numFmtId="0" fontId="6" fillId="0" borderId="21" xfId="0" applyFont="1" applyBorder="1"/>
    <xf numFmtId="9" fontId="0" fillId="0" borderId="15" xfId="3" applyNumberFormat="1" applyFont="1" applyBorder="1" applyAlignment="1">
      <alignment horizontal="right"/>
    </xf>
    <xf numFmtId="9" fontId="0" fillId="0" borderId="21" xfId="3" applyNumberFormat="1" applyFont="1" applyBorder="1" applyAlignment="1">
      <alignment horizontal="right"/>
    </xf>
    <xf numFmtId="165" fontId="4" fillId="6" borderId="15" xfId="1" applyNumberFormat="1" applyFont="1" applyFill="1" applyBorder="1" applyAlignment="1">
      <alignment horizontal="center" wrapText="1"/>
    </xf>
    <xf numFmtId="165" fontId="4" fillId="6" borderId="17" xfId="1" applyNumberFormat="1" applyFont="1" applyFill="1" applyBorder="1" applyAlignment="1">
      <alignment horizontal="center" wrapText="1"/>
    </xf>
    <xf numFmtId="165" fontId="0" fillId="6" borderId="12" xfId="1" applyNumberFormat="1" applyFont="1" applyFill="1" applyBorder="1" applyAlignment="1">
      <alignment horizontal="center"/>
    </xf>
    <xf numFmtId="0" fontId="0" fillId="0" borderId="4" xfId="0" applyBorder="1" applyAlignment="1">
      <alignment horizontal="right"/>
    </xf>
  </cellXfs>
  <cellStyles count="5">
    <cellStyle name="Comma" xfId="1" builtinId="3"/>
    <cellStyle name="Data" xfId="4"/>
    <cellStyle name="Normal" xfId="0" builtinId="0"/>
    <cellStyle name="Normal_Input summary"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CAP/SWATeams/3.%20Transportation/Calculator_v6%209%202013%20Illino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bjohnst\Desktop\CACP%20Calculator_v7%200%20Illino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Agreement"/>
      <sheetName val="Introduction"/>
      <sheetName val="Spreadsheet_Map"/>
      <sheetName val="Input"/>
      <sheetName val="Input_InflAdj"/>
      <sheetName val="CustFuelMix"/>
      <sheetName val="Input_Commuter"/>
      <sheetName val="S_CO2"/>
      <sheetName val="S_CH4"/>
      <sheetName val="S_N2O"/>
      <sheetName val="S_Annual"/>
      <sheetName val="S_Energy"/>
      <sheetName val="S_CO2_Sum"/>
      <sheetName val="S_CH4_Sum"/>
      <sheetName val="S_N2O_Sum"/>
      <sheetName val="S_Energy_Sum"/>
      <sheetName val="S_eCO2_Sum"/>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Map"/>
      <sheetName val="EF_ElectricCO2"/>
      <sheetName val="EF_ElectricCH4N2O"/>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7">
          <cell r="AB7" t="str">
            <v>Other Fleet Fuel</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Agreement"/>
      <sheetName val="Introduction"/>
      <sheetName val="Spreadsheet_Map"/>
      <sheetName val="Input"/>
      <sheetName val="Input_InflAdj"/>
      <sheetName val="CustFuelMix"/>
      <sheetName val="Input_Commuter"/>
      <sheetName val="S_CO2"/>
      <sheetName val="S_CH4"/>
      <sheetName val="S_N2O"/>
      <sheetName val="S_Energy"/>
      <sheetName val="S_CO2_Sum"/>
      <sheetName val="S_CH4_Sum"/>
      <sheetName val="S_N2O_Sum"/>
      <sheetName val="S_Energy_Sum"/>
      <sheetName val="S_eCO2_Sum"/>
      <sheetName val="S_Annual"/>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Map"/>
      <sheetName val="EF_ElectricCO2"/>
      <sheetName val="EF_ElectricCH4N2O"/>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7">
          <cell r="AE7" t="str">
            <v>Other</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9">
          <cell r="AC9" t="str">
            <v>Uncoated Freesheet</v>
          </cell>
        </row>
        <row r="10">
          <cell r="AC10" t="str">
            <v>Coated Freesheet</v>
          </cell>
        </row>
        <row r="11">
          <cell r="AC11" t="str">
            <v>Uncoated Groundwood</v>
          </cell>
        </row>
        <row r="12">
          <cell r="AC12" t="str">
            <v>Coated Groundwood</v>
          </cell>
        </row>
        <row r="13">
          <cell r="AC13" t="str">
            <v>Supercalendered</v>
          </cell>
        </row>
        <row r="14">
          <cell r="AC14" t="str">
            <v>Corrugated: Unbleached</v>
          </cell>
        </row>
        <row r="15">
          <cell r="AC15" t="str">
            <v>Corrugated: Semibleached</v>
          </cell>
        </row>
        <row r="16">
          <cell r="AC16" t="str">
            <v>Corrugated: Bleached</v>
          </cell>
        </row>
        <row r="17">
          <cell r="AC17" t="str">
            <v>Paperboard: SBS</v>
          </cell>
        </row>
        <row r="18">
          <cell r="AC18" t="str">
            <v>Paperboard: CUK</v>
          </cell>
        </row>
        <row r="19">
          <cell r="AC19" t="str">
            <v>Paperboard: Uncoated Bleached Kraft</v>
          </cell>
        </row>
        <row r="20">
          <cell r="AC20" t="str">
            <v>Paperboard: Uncoated Unbleached Kraft</v>
          </cell>
        </row>
        <row r="21">
          <cell r="AC21" t="str">
            <v>Paperboard: Coated Recycled</v>
          </cell>
        </row>
      </sheetData>
      <sheetData sheetId="66">
        <row r="7">
          <cell r="F7" t="str">
            <v>Other</v>
          </cell>
        </row>
      </sheetData>
      <sheetData sheetId="67">
        <row r="7">
          <cell r="B7" t="str">
            <v>CO2</v>
          </cell>
        </row>
        <row r="8">
          <cell r="B8" t="str">
            <v>CH4</v>
          </cell>
        </row>
        <row r="9">
          <cell r="B9" t="str">
            <v>N2O</v>
          </cell>
        </row>
        <row r="10">
          <cell r="B10" t="str">
            <v>HFC-23</v>
          </cell>
        </row>
        <row r="11">
          <cell r="B11" t="str">
            <v>HFC-32</v>
          </cell>
        </row>
        <row r="12">
          <cell r="B12" t="str">
            <v>HFC-41</v>
          </cell>
        </row>
        <row r="13">
          <cell r="B13" t="str">
            <v>HFC-125</v>
          </cell>
        </row>
        <row r="14">
          <cell r="B14" t="str">
            <v>HFC-134</v>
          </cell>
        </row>
        <row r="15">
          <cell r="B15" t="str">
            <v>HFC-134a</v>
          </cell>
        </row>
        <row r="16">
          <cell r="B16" t="str">
            <v>HFC-143</v>
          </cell>
        </row>
        <row r="17">
          <cell r="B17" t="str">
            <v>HFC-143a</v>
          </cell>
        </row>
        <row r="18">
          <cell r="B18" t="str">
            <v>HFC-152</v>
          </cell>
        </row>
        <row r="19">
          <cell r="B19" t="str">
            <v>HFC-152a</v>
          </cell>
        </row>
        <row r="20">
          <cell r="B20" t="str">
            <v>HFC-161</v>
          </cell>
        </row>
        <row r="21">
          <cell r="B21" t="str">
            <v>HFC-227ea</v>
          </cell>
        </row>
        <row r="22">
          <cell r="B22" t="str">
            <v>HFC-236cb</v>
          </cell>
        </row>
        <row r="23">
          <cell r="B23" t="str">
            <v>HFC-236ea</v>
          </cell>
        </row>
        <row r="24">
          <cell r="B24" t="str">
            <v>HFC-236fa</v>
          </cell>
        </row>
        <row r="25">
          <cell r="B25" t="str">
            <v>HFC-245ca</v>
          </cell>
        </row>
        <row r="26">
          <cell r="B26" t="str">
            <v>HFC-245fa</v>
          </cell>
        </row>
        <row r="27">
          <cell r="B27" t="str">
            <v>HFC-365mfc</v>
          </cell>
        </row>
        <row r="28">
          <cell r="B28" t="str">
            <v>R-404a</v>
          </cell>
        </row>
        <row r="29">
          <cell r="B29" t="str">
            <v>HFC-4310mee</v>
          </cell>
        </row>
        <row r="30">
          <cell r="B30" t="str">
            <v>FIC-1311</v>
          </cell>
        </row>
        <row r="31">
          <cell r="B31" t="str">
            <v>SF6</v>
          </cell>
        </row>
        <row r="32">
          <cell r="B32" t="str">
            <v>CF4</v>
          </cell>
        </row>
        <row r="33">
          <cell r="B33" t="str">
            <v>C2F6</v>
          </cell>
        </row>
        <row r="34">
          <cell r="B34" t="str">
            <v>C3F8</v>
          </cell>
        </row>
        <row r="35">
          <cell r="B35" t="str">
            <v>C4F10</v>
          </cell>
        </row>
        <row r="36">
          <cell r="B36" t="str">
            <v>c-C4F8</v>
          </cell>
        </row>
        <row r="37">
          <cell r="B37" t="str">
            <v>C5F12</v>
          </cell>
        </row>
        <row r="38">
          <cell r="B38" t="str">
            <v>C6F14</v>
          </cell>
        </row>
        <row r="39">
          <cell r="B39" t="str">
            <v>CH3OCH3</v>
          </cell>
        </row>
        <row r="40">
          <cell r="B40" t="str">
            <v>(CF3)2CFOCH3</v>
          </cell>
        </row>
        <row r="41">
          <cell r="B41" t="str">
            <v>(CF3)CH2OH</v>
          </cell>
        </row>
        <row r="42">
          <cell r="B42" t="str">
            <v>CF3CF2CH2OH</v>
          </cell>
        </row>
        <row r="43">
          <cell r="B43" t="str">
            <v>(CF3)2CHOH</v>
          </cell>
        </row>
        <row r="44">
          <cell r="B44" t="str">
            <v>HFE-125</v>
          </cell>
        </row>
        <row r="45">
          <cell r="B45" t="str">
            <v>HFE-134</v>
          </cell>
        </row>
        <row r="46">
          <cell r="B46" t="str">
            <v>HFE-143a</v>
          </cell>
        </row>
        <row r="47">
          <cell r="B47" t="str">
            <v>HCFE-235da2</v>
          </cell>
        </row>
        <row r="48">
          <cell r="B48" t="str">
            <v>HCFC-22</v>
          </cell>
        </row>
        <row r="49">
          <cell r="B49" t="str">
            <v>HFE-245cb2</v>
          </cell>
        </row>
        <row r="50">
          <cell r="B50" t="str">
            <v>HFE-245fa2</v>
          </cell>
        </row>
        <row r="51">
          <cell r="B51" t="str">
            <v>HFE-254cb2</v>
          </cell>
        </row>
        <row r="52">
          <cell r="B52" t="str">
            <v>HFE-347mcc3</v>
          </cell>
        </row>
        <row r="53">
          <cell r="B53" t="str">
            <v>HFE-356pcf3</v>
          </cell>
        </row>
        <row r="54">
          <cell r="B54" t="str">
            <v>HFE-374pcf2</v>
          </cell>
        </row>
        <row r="55">
          <cell r="B55" t="str">
            <v>HFE-7100</v>
          </cell>
        </row>
        <row r="56">
          <cell r="B56" t="str">
            <v>HFE-7200</v>
          </cell>
        </row>
        <row r="57">
          <cell r="B57" t="str">
            <v>H-Galden 1040x</v>
          </cell>
        </row>
        <row r="58">
          <cell r="B58" t="str">
            <v>HG-10</v>
          </cell>
        </row>
        <row r="59">
          <cell r="B59" t="str">
            <v>HG-01</v>
          </cell>
        </row>
        <row r="60">
          <cell r="B60" t="str">
            <v>NF3</v>
          </cell>
        </row>
        <row r="61">
          <cell r="B61" t="str">
            <v>SF5CF3</v>
          </cell>
        </row>
        <row r="62">
          <cell r="B62" t="str">
            <v>c-C3F6</v>
          </cell>
        </row>
        <row r="63">
          <cell r="B63" t="str">
            <v>HFE-227ea</v>
          </cell>
        </row>
        <row r="64">
          <cell r="B64" t="str">
            <v>HFE-236ea2</v>
          </cell>
        </row>
        <row r="65">
          <cell r="B65" t="str">
            <v>HFE-236fa</v>
          </cell>
        </row>
        <row r="66">
          <cell r="B66" t="str">
            <v>HFE-245fa1</v>
          </cell>
        </row>
        <row r="67">
          <cell r="B67" t="str">
            <v>HFE-263fb2</v>
          </cell>
        </row>
        <row r="68">
          <cell r="B68" t="str">
            <v>HFE-329mcc2</v>
          </cell>
        </row>
        <row r="69">
          <cell r="B69" t="str">
            <v>HFE-338mcf2</v>
          </cell>
        </row>
        <row r="70">
          <cell r="B70" t="str">
            <v>HFE-347-mcf2</v>
          </cell>
        </row>
        <row r="71">
          <cell r="B71" t="str">
            <v>HFE-356mec3</v>
          </cell>
        </row>
        <row r="72">
          <cell r="B72" t="str">
            <v>HFE-356pcc3</v>
          </cell>
        </row>
        <row r="73">
          <cell r="B73" t="str">
            <v>HFE-356pcf2</v>
          </cell>
        </row>
        <row r="74">
          <cell r="B74" t="str">
            <v>HFE-365mcf3</v>
          </cell>
        </row>
        <row r="75">
          <cell r="B75" t="str">
            <v>(CF3)2CHOCHF2</v>
          </cell>
        </row>
        <row r="76">
          <cell r="B76" t="str">
            <v>(CF3)2CHOCH3</v>
          </cell>
        </row>
        <row r="77">
          <cell r="B77" t="str">
            <v>(CF2)4CH(OH)</v>
          </cell>
        </row>
        <row r="78">
          <cell r="B78" t="str">
            <v>Other</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8"/>
  <sheetViews>
    <sheetView tabSelected="1" workbookViewId="0">
      <selection activeCell="D23" sqref="D23"/>
    </sheetView>
  </sheetViews>
  <sheetFormatPr defaultRowHeight="15"/>
  <cols>
    <col min="2" max="2" width="10.140625" style="7" bestFit="1" customWidth="1"/>
    <col min="3" max="3" width="1.140625" style="7" customWidth="1"/>
    <col min="4" max="4" width="16.28515625" style="7" customWidth="1"/>
    <col min="5" max="5" width="17.5703125" style="8" customWidth="1"/>
    <col min="6" max="6" width="1.140625" style="7" customWidth="1"/>
    <col min="7" max="7" width="16.28515625" style="7" customWidth="1"/>
    <col min="8" max="8" width="17.5703125" style="8" customWidth="1"/>
  </cols>
  <sheetData>
    <row r="3" spans="2:8" ht="15.75" thickBot="1"/>
    <row r="4" spans="2:8">
      <c r="B4" s="65" t="s">
        <v>12</v>
      </c>
      <c r="C4" s="66"/>
      <c r="D4" s="66"/>
      <c r="E4" s="66"/>
      <c r="F4" s="66"/>
      <c r="G4" s="66"/>
      <c r="H4" s="67"/>
    </row>
    <row r="5" spans="2:8" ht="15" customHeight="1">
      <c r="B5" s="48" t="s">
        <v>1</v>
      </c>
      <c r="C5" s="3"/>
      <c r="D5" s="4" t="s">
        <v>24</v>
      </c>
      <c r="E5" s="86" t="s">
        <v>13</v>
      </c>
      <c r="F5" s="3"/>
      <c r="G5" s="4" t="s">
        <v>23</v>
      </c>
      <c r="H5" s="50" t="s">
        <v>13</v>
      </c>
    </row>
    <row r="6" spans="2:8" ht="15.75" thickBot="1">
      <c r="B6" s="49"/>
      <c r="C6" s="30"/>
      <c r="D6" s="31" t="s">
        <v>25</v>
      </c>
      <c r="E6" s="87"/>
      <c r="F6" s="30"/>
      <c r="G6" s="31" t="s">
        <v>14</v>
      </c>
      <c r="H6" s="51"/>
    </row>
    <row r="7" spans="2:8">
      <c r="B7" s="34">
        <v>2008</v>
      </c>
      <c r="C7" s="35"/>
      <c r="D7" s="88">
        <v>1312492</v>
      </c>
      <c r="E7" s="89" t="s">
        <v>15</v>
      </c>
      <c r="F7" s="35"/>
      <c r="G7" s="36">
        <v>0</v>
      </c>
      <c r="H7" s="37" t="s">
        <v>15</v>
      </c>
    </row>
    <row r="8" spans="2:8">
      <c r="B8" s="38">
        <v>2009</v>
      </c>
      <c r="C8" s="2"/>
      <c r="D8" s="5">
        <v>1202497.23</v>
      </c>
      <c r="E8" s="6">
        <f>(D8-D$7)/D$7</f>
        <v>-8.3806049865446819E-2</v>
      </c>
      <c r="F8" s="2"/>
      <c r="G8" s="5">
        <v>0</v>
      </c>
      <c r="H8" s="84" t="s">
        <v>15</v>
      </c>
    </row>
    <row r="9" spans="2:8">
      <c r="B9" s="38">
        <v>2010</v>
      </c>
      <c r="C9" s="2"/>
      <c r="D9" s="5">
        <v>1095184.3999999999</v>
      </c>
      <c r="E9" s="6">
        <f t="shared" ref="E9:E13" si="0">(D9-D$7)/D$7</f>
        <v>-0.16556870441876986</v>
      </c>
      <c r="F9" s="2"/>
      <c r="G9" s="5">
        <v>0</v>
      </c>
      <c r="H9" s="84" t="s">
        <v>15</v>
      </c>
    </row>
    <row r="10" spans="2:8">
      <c r="B10" s="38">
        <v>2011</v>
      </c>
      <c r="C10" s="2"/>
      <c r="D10" s="5">
        <v>1099292.75</v>
      </c>
      <c r="E10" s="6">
        <f t="shared" si="0"/>
        <v>-0.16243851391094194</v>
      </c>
      <c r="F10" s="2"/>
      <c r="G10" s="5">
        <v>0</v>
      </c>
      <c r="H10" s="84" t="s">
        <v>15</v>
      </c>
    </row>
    <row r="11" spans="2:8">
      <c r="B11" s="38">
        <v>2012</v>
      </c>
      <c r="C11" s="2"/>
      <c r="D11" s="5">
        <v>1063156</v>
      </c>
      <c r="E11" s="6">
        <f t="shared" si="0"/>
        <v>-0.18997144363546598</v>
      </c>
      <c r="F11" s="2"/>
      <c r="G11" s="5">
        <v>0</v>
      </c>
      <c r="H11" s="84" t="s">
        <v>15</v>
      </c>
    </row>
    <row r="12" spans="2:8">
      <c r="B12" s="38">
        <v>2013</v>
      </c>
      <c r="C12" s="2"/>
      <c r="D12" s="5">
        <v>1038782.6500000001</v>
      </c>
      <c r="E12" s="6">
        <f t="shared" si="0"/>
        <v>-0.20854172825434353</v>
      </c>
      <c r="F12" s="2"/>
      <c r="G12" s="5">
        <v>0</v>
      </c>
      <c r="H12" s="84" t="s">
        <v>15</v>
      </c>
    </row>
    <row r="13" spans="2:8" ht="15.75" thickBot="1">
      <c r="B13" s="39">
        <v>2014</v>
      </c>
      <c r="C13" s="40"/>
      <c r="D13" s="41">
        <v>1007588.0190000001</v>
      </c>
      <c r="E13" s="42">
        <f t="shared" si="0"/>
        <v>-0.2323092110275719</v>
      </c>
      <c r="F13" s="40"/>
      <c r="G13" s="41">
        <v>0</v>
      </c>
      <c r="H13" s="85" t="s">
        <v>15</v>
      </c>
    </row>
    <row r="14" spans="2:8">
      <c r="B14" s="43">
        <v>2020</v>
      </c>
      <c r="C14" s="32"/>
      <c r="D14" s="33"/>
      <c r="E14" s="44"/>
      <c r="F14" s="32"/>
      <c r="G14" s="33"/>
      <c r="H14" s="44"/>
    </row>
    <row r="15" spans="2:8">
      <c r="B15" s="38">
        <v>2025</v>
      </c>
      <c r="C15" s="2"/>
      <c r="D15" s="1"/>
      <c r="E15" s="45"/>
      <c r="F15" s="2"/>
      <c r="G15" s="1"/>
      <c r="H15" s="45"/>
    </row>
    <row r="16" spans="2:8">
      <c r="B16" s="38">
        <v>2030</v>
      </c>
      <c r="C16" s="2"/>
      <c r="D16" s="1"/>
      <c r="E16" s="45"/>
      <c r="F16" s="2"/>
      <c r="G16" s="1"/>
      <c r="H16" s="45"/>
    </row>
    <row r="17" spans="2:8">
      <c r="B17" s="38">
        <v>2040</v>
      </c>
      <c r="C17" s="2"/>
      <c r="D17" s="1"/>
      <c r="E17" s="45"/>
      <c r="F17" s="2"/>
      <c r="G17" s="1"/>
      <c r="H17" s="45"/>
    </row>
    <row r="18" spans="2:8" ht="15.75" thickBot="1">
      <c r="B18" s="39">
        <v>2050</v>
      </c>
      <c r="C18" s="40"/>
      <c r="D18" s="46"/>
      <c r="E18" s="47"/>
      <c r="F18" s="40"/>
      <c r="G18" s="46"/>
      <c r="H18" s="47"/>
    </row>
  </sheetData>
  <mergeCells count="4">
    <mergeCell ref="B5:B6"/>
    <mergeCell ref="H5:H6"/>
    <mergeCell ref="B4:H4"/>
    <mergeCell ref="E5:E6"/>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L19"/>
  <sheetViews>
    <sheetView topLeftCell="A2" zoomScale="110" zoomScaleNormal="110" workbookViewId="0">
      <selection activeCell="N6" sqref="N6"/>
    </sheetView>
  </sheetViews>
  <sheetFormatPr defaultRowHeight="12.75"/>
  <cols>
    <col min="1" max="1" width="9.140625" style="10"/>
    <col min="2" max="2" width="9.28515625" style="10" bestFit="1" customWidth="1"/>
    <col min="3" max="4" width="9.140625" style="10"/>
    <col min="5" max="6" width="9.28515625" style="10" bestFit="1" customWidth="1"/>
    <col min="7" max="7" width="12" style="10" bestFit="1" customWidth="1"/>
    <col min="8" max="8" width="11.140625" style="10" bestFit="1" customWidth="1"/>
    <col min="9" max="16384" width="9.140625" style="10"/>
  </cols>
  <sheetData>
    <row r="4" spans="1:12" ht="13.5" thickBot="1"/>
    <row r="5" spans="1:12" ht="13.5" customHeight="1" thickBot="1">
      <c r="A5" s="19"/>
      <c r="B5" s="57"/>
      <c r="C5" s="57"/>
      <c r="D5" s="57"/>
      <c r="E5" s="57"/>
      <c r="F5" s="57"/>
      <c r="G5" s="57"/>
      <c r="H5" s="57"/>
      <c r="I5" s="58" t="s">
        <v>16</v>
      </c>
      <c r="J5" s="58"/>
      <c r="K5" s="58"/>
      <c r="L5" s="68"/>
    </row>
    <row r="6" spans="1:12" ht="24.75" customHeight="1">
      <c r="A6" s="52" t="s">
        <v>1</v>
      </c>
      <c r="B6" s="54" t="s">
        <v>2</v>
      </c>
      <c r="C6" s="55"/>
      <c r="D6" s="55"/>
      <c r="E6" s="55"/>
      <c r="F6" s="56"/>
      <c r="G6" s="54" t="s">
        <v>3</v>
      </c>
      <c r="H6" s="55"/>
      <c r="I6" s="69" t="s">
        <v>17</v>
      </c>
      <c r="J6" s="70" t="s">
        <v>18</v>
      </c>
      <c r="K6" s="64"/>
      <c r="L6" s="71"/>
    </row>
    <row r="7" spans="1:12" s="11" customFormat="1" ht="51.75" thickBot="1">
      <c r="A7" s="53"/>
      <c r="B7" s="12" t="s">
        <v>4</v>
      </c>
      <c r="C7" s="12" t="s">
        <v>5</v>
      </c>
      <c r="D7" s="12" t="s">
        <v>6</v>
      </c>
      <c r="E7" s="12" t="s">
        <v>7</v>
      </c>
      <c r="F7" s="12" t="s">
        <v>8</v>
      </c>
      <c r="G7" s="12" t="s">
        <v>9</v>
      </c>
      <c r="H7" s="13" t="s">
        <v>10</v>
      </c>
      <c r="I7" s="72"/>
      <c r="J7" s="73" t="s">
        <v>19</v>
      </c>
      <c r="K7" s="73" t="s">
        <v>20</v>
      </c>
      <c r="L7" s="74" t="s">
        <v>21</v>
      </c>
    </row>
    <row r="8" spans="1:12" ht="14.25" thickTop="1" thickBot="1">
      <c r="A8" s="27"/>
      <c r="B8" s="28" t="s">
        <v>0</v>
      </c>
      <c r="C8" s="28" t="s">
        <v>0</v>
      </c>
      <c r="D8" s="28" t="s">
        <v>0</v>
      </c>
      <c r="E8" s="28" t="s">
        <v>0</v>
      </c>
      <c r="F8" s="28" t="s">
        <v>0</v>
      </c>
      <c r="G8" s="28" t="s">
        <v>11</v>
      </c>
      <c r="H8" s="29" t="s">
        <v>11</v>
      </c>
      <c r="I8" s="59" t="s">
        <v>22</v>
      </c>
      <c r="J8" s="60" t="s">
        <v>22</v>
      </c>
      <c r="K8" s="60" t="s">
        <v>22</v>
      </c>
      <c r="L8" s="75" t="s">
        <v>22</v>
      </c>
    </row>
    <row r="9" spans="1:12">
      <c r="A9" s="20">
        <v>2004</v>
      </c>
      <c r="B9" s="25">
        <v>39440</v>
      </c>
      <c r="C9" s="25"/>
      <c r="D9" s="25"/>
      <c r="E9" s="25">
        <v>2914</v>
      </c>
      <c r="F9" s="25">
        <v>7991</v>
      </c>
      <c r="G9" s="25">
        <v>18154510</v>
      </c>
      <c r="H9" s="26"/>
      <c r="I9" s="76"/>
      <c r="J9" s="77"/>
      <c r="K9" s="77"/>
      <c r="L9" s="78"/>
    </row>
    <row r="10" spans="1:12">
      <c r="A10" s="20">
        <v>2005</v>
      </c>
      <c r="B10" s="14">
        <v>39864</v>
      </c>
      <c r="C10" s="14"/>
      <c r="D10" s="14"/>
      <c r="E10" s="14">
        <v>2894</v>
      </c>
      <c r="F10" s="14">
        <v>7862</v>
      </c>
      <c r="G10" s="14">
        <v>18905695</v>
      </c>
      <c r="H10" s="15"/>
      <c r="I10" s="79"/>
      <c r="J10" s="61"/>
      <c r="K10" s="61"/>
      <c r="L10" s="80"/>
    </row>
    <row r="11" spans="1:12">
      <c r="A11" s="20">
        <v>2006</v>
      </c>
      <c r="B11" s="14">
        <v>40348</v>
      </c>
      <c r="C11" s="14"/>
      <c r="D11" s="14"/>
      <c r="E11" s="14">
        <v>3061</v>
      </c>
      <c r="F11" s="14">
        <v>7912</v>
      </c>
      <c r="G11" s="14">
        <v>19288962</v>
      </c>
      <c r="H11" s="15"/>
      <c r="I11" s="79"/>
      <c r="J11" s="61"/>
      <c r="K11" s="61"/>
      <c r="L11" s="80"/>
    </row>
    <row r="12" spans="1:12">
      <c r="A12" s="20">
        <v>2007</v>
      </c>
      <c r="B12" s="14">
        <v>41269</v>
      </c>
      <c r="C12" s="14"/>
      <c r="D12" s="14"/>
      <c r="E12" s="14">
        <v>3074</v>
      </c>
      <c r="F12" s="14">
        <v>7972</v>
      </c>
      <c r="G12" s="14">
        <v>19433439</v>
      </c>
      <c r="H12" s="15"/>
      <c r="I12" s="79"/>
      <c r="J12" s="61"/>
      <c r="K12" s="61"/>
      <c r="L12" s="80"/>
    </row>
    <row r="13" spans="1:12">
      <c r="A13" s="20">
        <v>2008</v>
      </c>
      <c r="B13" s="14">
        <v>42093</v>
      </c>
      <c r="C13" s="14"/>
      <c r="D13" s="14"/>
      <c r="E13" s="14">
        <v>3117</v>
      </c>
      <c r="F13" s="14">
        <v>8226</v>
      </c>
      <c r="G13" s="14">
        <v>20113569</v>
      </c>
      <c r="H13" s="15">
        <v>1597861</v>
      </c>
      <c r="I13" s="79"/>
      <c r="J13" s="61"/>
      <c r="K13" s="61"/>
      <c r="L13" s="80"/>
    </row>
    <row r="14" spans="1:12">
      <c r="A14" s="21">
        <v>2009</v>
      </c>
      <c r="B14" s="16">
        <v>42102</v>
      </c>
      <c r="C14" s="16"/>
      <c r="D14" s="16"/>
      <c r="E14" s="16">
        <v>3107</v>
      </c>
      <c r="F14" s="16">
        <v>8323</v>
      </c>
      <c r="G14" s="16">
        <v>20128325</v>
      </c>
      <c r="H14" s="17">
        <v>1606953</v>
      </c>
      <c r="I14" s="79"/>
      <c r="J14" s="61"/>
      <c r="K14" s="61"/>
      <c r="L14" s="80"/>
    </row>
    <row r="15" spans="1:12">
      <c r="A15" s="22">
        <v>2010</v>
      </c>
      <c r="B15" s="9">
        <v>42991</v>
      </c>
      <c r="C15" s="18"/>
      <c r="D15" s="18"/>
      <c r="E15" s="18">
        <v>3161</v>
      </c>
      <c r="F15" s="18">
        <v>8595</v>
      </c>
      <c r="G15" s="18">
        <v>20389897</v>
      </c>
      <c r="H15" s="62">
        <v>1567053</v>
      </c>
      <c r="I15" s="79"/>
      <c r="J15" s="61"/>
      <c r="K15" s="61"/>
      <c r="L15" s="80"/>
    </row>
    <row r="16" spans="1:12">
      <c r="A16" s="22">
        <v>2011</v>
      </c>
      <c r="B16" s="18">
        <v>43678</v>
      </c>
      <c r="C16" s="18"/>
      <c r="D16" s="18"/>
      <c r="E16" s="18">
        <v>3255</v>
      </c>
      <c r="F16" s="18">
        <v>8401</v>
      </c>
      <c r="G16" s="18">
        <v>20771195</v>
      </c>
      <c r="H16" s="62">
        <v>1553935</v>
      </c>
      <c r="I16" s="79"/>
      <c r="J16" s="61"/>
      <c r="K16" s="61"/>
      <c r="L16" s="80"/>
    </row>
    <row r="17" spans="1:12">
      <c r="A17" s="22">
        <v>2012</v>
      </c>
      <c r="B17" s="18">
        <v>43601</v>
      </c>
      <c r="C17" s="18"/>
      <c r="D17" s="18"/>
      <c r="E17" s="18">
        <v>3125</v>
      </c>
      <c r="F17" s="18">
        <v>7780</v>
      </c>
      <c r="G17" s="18">
        <v>20918296</v>
      </c>
      <c r="H17" s="62">
        <v>1697884</v>
      </c>
      <c r="I17" s="79"/>
      <c r="J17" s="61"/>
      <c r="K17" s="61"/>
      <c r="L17" s="80"/>
    </row>
    <row r="18" spans="1:12">
      <c r="A18" s="22">
        <v>2013</v>
      </c>
      <c r="B18" s="18">
        <v>44197</v>
      </c>
      <c r="C18" s="18"/>
      <c r="D18" s="18"/>
      <c r="E18" s="18">
        <v>3095</v>
      </c>
      <c r="F18" s="18">
        <v>7725</v>
      </c>
      <c r="G18" s="18">
        <v>21095727</v>
      </c>
      <c r="H18" s="62">
        <v>1751456</v>
      </c>
      <c r="I18" s="79"/>
      <c r="J18" s="61"/>
      <c r="K18" s="61"/>
      <c r="L18" s="80"/>
    </row>
    <row r="19" spans="1:12" ht="13.5" thickBot="1">
      <c r="A19" s="23">
        <v>2014</v>
      </c>
      <c r="B19" s="24">
        <v>44580</v>
      </c>
      <c r="C19" s="24"/>
      <c r="D19" s="24"/>
      <c r="E19" s="24">
        <v>3217</v>
      </c>
      <c r="F19" s="24">
        <v>8120</v>
      </c>
      <c r="G19" s="24"/>
      <c r="H19" s="63"/>
      <c r="I19" s="81"/>
      <c r="J19" s="82"/>
      <c r="K19" s="82"/>
      <c r="L19" s="83"/>
    </row>
  </sheetData>
  <mergeCells count="6">
    <mergeCell ref="I5:L5"/>
    <mergeCell ref="J6:L6"/>
    <mergeCell ref="A6:A7"/>
    <mergeCell ref="B6:F6"/>
    <mergeCell ref="G6:H6"/>
    <mergeCell ref="B5:H5"/>
  </mergeCells>
  <pageMargins left="0.7" right="0.7" top="0.75" bottom="0.75" header="0.3" footer="0.3"/>
  <pageSetup paperSize="1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ACUPCC Water Emissions</vt:lpstr>
      <vt:lpstr>ACCUP inputs</vt:lpstr>
    </vt:vector>
  </TitlesOfParts>
  <Company>Facilities and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Johnston</dc:creator>
  <cp:lastModifiedBy>Morgan Johnston</cp:lastModifiedBy>
  <cp:lastPrinted>2014-09-03T19:38:12Z</cp:lastPrinted>
  <dcterms:created xsi:type="dcterms:W3CDTF">2014-09-03T19:29:48Z</dcterms:created>
  <dcterms:modified xsi:type="dcterms:W3CDTF">2014-09-23T21:19:11Z</dcterms:modified>
</cp:coreProperties>
</file>